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73CBE953-E347-47D3-B51A-76F9B2776BD8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5" r:id="rId1"/>
    <sheet name="Chart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J10" i="5"/>
  <c r="H10" i="5"/>
  <c r="D10" i="5"/>
  <c r="F10" i="5"/>
  <c r="N10" i="5"/>
  <c r="N9" i="5"/>
  <c r="L9" i="5"/>
  <c r="J9" i="5"/>
  <c r="H9" i="5"/>
  <c r="F9" i="5"/>
  <c r="D9" i="5"/>
  <c r="N4" i="5"/>
  <c r="N8" i="5"/>
  <c r="L8" i="5"/>
  <c r="J8" i="5"/>
  <c r="H8" i="5"/>
  <c r="F8" i="5"/>
  <c r="D8" i="5"/>
  <c r="N7" i="5"/>
  <c r="L7" i="5"/>
  <c r="J7" i="5"/>
  <c r="H7" i="5"/>
  <c r="F7" i="5"/>
  <c r="D7" i="5"/>
  <c r="N6" i="5"/>
  <c r="L6" i="5"/>
  <c r="J6" i="5"/>
  <c r="H6" i="5"/>
  <c r="F6" i="5"/>
  <c r="D6" i="5"/>
  <c r="N5" i="5"/>
  <c r="L5" i="5"/>
  <c r="J5" i="5"/>
  <c r="H5" i="5"/>
  <c r="F5" i="5"/>
  <c r="D5" i="5"/>
  <c r="L4" i="5"/>
  <c r="J4" i="5"/>
  <c r="H4" i="5"/>
  <c r="F4" i="5"/>
  <c r="D4" i="5"/>
  <c r="N3" i="5"/>
  <c r="L3" i="5"/>
  <c r="J3" i="5"/>
  <c r="H3" i="5"/>
  <c r="F3" i="5"/>
  <c r="D3" i="5"/>
</calcChain>
</file>

<file path=xl/sharedStrings.xml><?xml version="1.0" encoding="utf-8"?>
<sst xmlns="http://schemas.openxmlformats.org/spreadsheetml/2006/main" count="24" uniqueCount="24">
  <si>
    <t>Unknown</t>
  </si>
  <si>
    <t>Applicants</t>
  </si>
  <si>
    <t>African</t>
  </si>
  <si>
    <t>Coloured</t>
  </si>
  <si>
    <t>Indian</t>
  </si>
  <si>
    <t>White</t>
  </si>
  <si>
    <t>Other</t>
  </si>
  <si>
    <t>% Unknown</t>
  </si>
  <si>
    <t>% African</t>
  </si>
  <si>
    <t>% Coloured</t>
  </si>
  <si>
    <t>% Indian</t>
  </si>
  <si>
    <t>% White</t>
  </si>
  <si>
    <t>% Other</t>
  </si>
  <si>
    <t>Year Of Entry</t>
  </si>
  <si>
    <t>2018 Entry</t>
  </si>
  <si>
    <t>2019 Entry</t>
  </si>
  <si>
    <t>2020 Entry</t>
  </si>
  <si>
    <t>2021 Entry</t>
  </si>
  <si>
    <t>2022 Entry</t>
  </si>
  <si>
    <t>2023 Entry</t>
  </si>
  <si>
    <t>2024 Entry</t>
  </si>
  <si>
    <t>2025 Entry</t>
  </si>
  <si>
    <t>Total Applicants by Population Group inside South Africa (2018 - 2025 Entry)</t>
  </si>
  <si>
    <t>Data used in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</si>
</sst>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;[Red]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/>
    <xf numFmtId="38" fontId="0" fillId="2" borderId="1" xfId="0" applyNumberForma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1524F"/>
      <color rgb="FFD99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Total Applicants by Population Group inside South Africa </a:t>
            </a:r>
          </a:p>
          <a:p>
            <a:pPr>
              <a:defRPr sz="20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5762596396361757E-2"/>
          <c:y val="8.3644154343187616E-2"/>
          <c:w val="0.95013379633485606"/>
          <c:h val="0.8045496989115320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Data!$C$2</c:f>
              <c:strCache>
                <c:ptCount val="1"/>
                <c:pt idx="0">
                  <c:v>African</c:v>
                </c:pt>
              </c:strCache>
            </c:strRef>
          </c:tx>
          <c:spPr>
            <a:solidFill>
              <a:srgbClr val="0070C0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Data!$C$3:$C$10</c15:sqref>
                  </c15:fullRef>
                </c:ext>
              </c:extLst>
              <c:f>Data!$C$5:$C$10</c:f>
              <c:numCache>
                <c:formatCode>#,##0</c:formatCode>
                <c:ptCount val="6"/>
                <c:pt idx="0">
                  <c:v>172565</c:v>
                </c:pt>
                <c:pt idx="1">
                  <c:v>197799</c:v>
                </c:pt>
                <c:pt idx="2">
                  <c:v>228333</c:v>
                </c:pt>
                <c:pt idx="3">
                  <c:v>269146</c:v>
                </c:pt>
                <c:pt idx="4">
                  <c:v>293050</c:v>
                </c:pt>
                <c:pt idx="5" formatCode="#,##0;[Red]#,##0">
                  <c:v>329410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4E-48A2-B1F1-7436AE84105E}"/>
            </c:ext>
          </c:extLst>
        </c:ser>
        <c:ser>
          <c:idx val="3"/>
          <c:order val="2"/>
          <c:tx>
            <c:strRef>
              <c:f>Data!$E$2</c:f>
              <c:strCache>
                <c:ptCount val="1"/>
                <c:pt idx="0">
                  <c:v>Coloured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Data!$E$3:$E$10</c15:sqref>
                  </c15:fullRef>
                </c:ext>
              </c:extLst>
              <c:f>Data!$E$5:$E$10</c:f>
              <c:numCache>
                <c:formatCode>#,##0</c:formatCode>
                <c:ptCount val="6"/>
                <c:pt idx="0">
                  <c:v>1417</c:v>
                </c:pt>
                <c:pt idx="1">
                  <c:v>1531</c:v>
                </c:pt>
                <c:pt idx="2">
                  <c:v>1852</c:v>
                </c:pt>
                <c:pt idx="3">
                  <c:v>1992</c:v>
                </c:pt>
                <c:pt idx="4">
                  <c:v>2171</c:v>
                </c:pt>
                <c:pt idx="5" formatCode="#,##0_);[Red]\(#,##0\)">
                  <c:v>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4E-48A2-B1F1-7436AE84105E}"/>
            </c:ext>
          </c:extLst>
        </c:ser>
        <c:ser>
          <c:idx val="5"/>
          <c:order val="4"/>
          <c:tx>
            <c:strRef>
              <c:f>Data!$G$2</c:f>
              <c:strCache>
                <c:ptCount val="1"/>
                <c:pt idx="0">
                  <c:v>Indian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Data!$G$3:$G$10</c15:sqref>
                  </c15:fullRef>
                </c:ext>
              </c:extLst>
              <c:f>Data!$G$5:$G$10</c:f>
              <c:numCache>
                <c:formatCode>#,##0</c:formatCode>
                <c:ptCount val="6"/>
                <c:pt idx="0">
                  <c:v>5062</c:v>
                </c:pt>
                <c:pt idx="1">
                  <c:v>5078</c:v>
                </c:pt>
                <c:pt idx="2">
                  <c:v>5502</c:v>
                </c:pt>
                <c:pt idx="3">
                  <c:v>5832</c:v>
                </c:pt>
                <c:pt idx="4">
                  <c:v>5694</c:v>
                </c:pt>
                <c:pt idx="5" formatCode="#,##0;[Red]#,##0">
                  <c:v>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4E-48A2-B1F1-7436AE84105E}"/>
            </c:ext>
          </c:extLst>
        </c:ser>
        <c:ser>
          <c:idx val="7"/>
          <c:order val="6"/>
          <c:tx>
            <c:strRef>
              <c:f>Data!$I$2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FF0066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Data!$I$3:$I$10</c15:sqref>
                  </c15:fullRef>
                </c:ext>
              </c:extLst>
              <c:f>Data!$I$5:$I$10</c:f>
              <c:numCache>
                <c:formatCode>General</c:formatCode>
                <c:ptCount val="6"/>
                <c:pt idx="0">
                  <c:v>641</c:v>
                </c:pt>
                <c:pt idx="1">
                  <c:v>656</c:v>
                </c:pt>
                <c:pt idx="2">
                  <c:v>761</c:v>
                </c:pt>
                <c:pt idx="3">
                  <c:v>794</c:v>
                </c:pt>
                <c:pt idx="4">
                  <c:v>808</c:v>
                </c:pt>
                <c:pt idx="5" formatCode="0_ ;[Red]\-0\ 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4E-48A2-B1F1-7436AE84105E}"/>
            </c:ext>
          </c:extLst>
        </c:ser>
        <c:ser>
          <c:idx val="9"/>
          <c:order val="8"/>
          <c:tx>
            <c:strRef>
              <c:f>Data!$K$2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Data!$K$3:$K$10</c15:sqref>
                  </c15:fullRef>
                </c:ext>
              </c:extLst>
              <c:f>Data!$K$5:$K$10</c:f>
              <c:numCache>
                <c:formatCode>#,##0</c:formatCode>
                <c:ptCount val="6"/>
                <c:pt idx="0">
                  <c:v>200</c:v>
                </c:pt>
                <c:pt idx="1">
                  <c:v>283</c:v>
                </c:pt>
                <c:pt idx="2" formatCode="0_ ;[Red]\-0\ ">
                  <c:v>347</c:v>
                </c:pt>
                <c:pt idx="3" formatCode="0_ ;[Red]\-0\ ">
                  <c:v>413</c:v>
                </c:pt>
                <c:pt idx="4" formatCode="0_ ;[Red]\-0\ ">
                  <c:v>442</c:v>
                </c:pt>
                <c:pt idx="5" formatCode="0_ ;[Red]\-0\ 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24E-48A2-B1F1-7436AE84105E}"/>
            </c:ext>
          </c:extLst>
        </c:ser>
        <c:ser>
          <c:idx val="11"/>
          <c:order val="10"/>
          <c:tx>
            <c:strRef>
              <c:f>Data!$M$2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Data!$A$3:$A$10</c15:sqref>
                  </c15:fullRef>
                </c:ext>
              </c:extLst>
              <c:f>Data!$A$5:$A$10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Data!$M$3:$M$10</c15:sqref>
                  </c15:fullRef>
                </c:ext>
              </c:extLst>
              <c:f>Data!$M$5:$M$10</c:f>
              <c:numCache>
                <c:formatCode>General</c:formatCode>
                <c:ptCount val="6"/>
                <c:pt idx="0">
                  <c:v>559</c:v>
                </c:pt>
                <c:pt idx="1">
                  <c:v>196</c:v>
                </c:pt>
                <c:pt idx="2">
                  <c:v>22</c:v>
                </c:pt>
                <c:pt idx="3">
                  <c:v>4</c:v>
                </c:pt>
                <c:pt idx="4">
                  <c:v>5</c:v>
                </c:pt>
                <c:pt idx="5" formatCode="0_ ;[Red]\-0\ 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24E-48A2-B1F1-7436AE841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69866400"/>
        <c:axId val="869866728"/>
        <c:axId val="0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Data!$D$2</c15:sqref>
                        </c15:formulaRef>
                      </c:ext>
                    </c:extLst>
                    <c:strCache>
                      <c:ptCount val="1"/>
                      <c:pt idx="0">
                        <c:v>% African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Data!$D$3:$D$9</c15:sqref>
                        </c15:fullRef>
                        <c15:formulaRef>
                          <c15:sqref>Data!$D$5:$D$9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0.95633548358493492</c:v>
                      </c:pt>
                      <c:pt idx="1">
                        <c:v>0.96232418520698837</c:v>
                      </c:pt>
                      <c:pt idx="2">
                        <c:v>0.96417486920280215</c:v>
                      </c:pt>
                      <c:pt idx="3">
                        <c:v>0.96752114630402508</c:v>
                      </c:pt>
                      <c:pt idx="4">
                        <c:v>0.96981831419399678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424E-48A2-B1F1-7436AE84105E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Data!$F$2</c15:sqref>
                        </c15:formulaRef>
                      </c:ext>
                    </c:extLst>
                    <c:strCache>
                      <c:ptCount val="1"/>
                      <c:pt idx="0">
                        <c:v>% Coloured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Data!$F$3:$F$9</c15:sqref>
                        </c15:fullRef>
                        <c15:formulaRef>
                          <c15:sqref>Data!$F$5:$F$9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7.8528518543149115E-3</c:v>
                      </c:pt>
                      <c:pt idx="1">
                        <c:v>7.4485630743931931E-3</c:v>
                      </c:pt>
                      <c:pt idx="2">
                        <c:v>7.8203845163142844E-3</c:v>
                      </c:pt>
                      <c:pt idx="3">
                        <c:v>7.1608053749177697E-3</c:v>
                      </c:pt>
                      <c:pt idx="4">
                        <c:v>7.1846973557930967E-3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24E-48A2-B1F1-7436AE84105E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% Indian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Data!$H$3:$H$9</c15:sqref>
                        </c15:fullRef>
                        <c15:formulaRef>
                          <c15:sqref>Data!$H$5:$H$9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2.8053024761144733E-2</c:v>
                      </c:pt>
                      <c:pt idx="1">
                        <c:v>2.470529280977703E-2</c:v>
                      </c:pt>
                      <c:pt idx="2">
                        <c:v>2.3233129378380776E-2</c:v>
                      </c:pt>
                      <c:pt idx="3">
                        <c:v>2.0964767543433953E-2</c:v>
                      </c:pt>
                      <c:pt idx="4">
                        <c:v>1.8843697256511235E-2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24E-48A2-B1F1-7436AE84105E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Data!$J$2</c15:sqref>
                        </c15:formulaRef>
                      </c:ext>
                    </c:extLst>
                    <c:strCache>
                      <c:ptCount val="1"/>
                      <c:pt idx="0">
                        <c:v>% White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Data!$J$3:$J$9</c15:sqref>
                        </c15:fullRef>
                        <c15:formulaRef>
                          <c15:sqref>Data!$J$5:$J$9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3.5523486511050521E-3</c:v>
                      </c:pt>
                      <c:pt idx="1">
                        <c:v>3.1915462944493368E-3</c:v>
                      </c:pt>
                      <c:pt idx="2">
                        <c:v>3.2134517369952326E-3</c:v>
                      </c:pt>
                      <c:pt idx="3">
                        <c:v>2.854256760885898E-3</c:v>
                      </c:pt>
                      <c:pt idx="4">
                        <c:v>2.6739914617599364E-3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24E-48A2-B1F1-7436AE84105E}"/>
                  </c:ext>
                </c:extLst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Data!$L$2</c15:sqref>
                        </c15:formulaRef>
                      </c:ext>
                    </c:extLst>
                    <c:strCache>
                      <c:ptCount val="1"/>
                      <c:pt idx="0">
                        <c:v>% Other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Data!$L$3:$L$9</c15:sqref>
                        </c15:fullRef>
                        <c15:formulaRef>
                          <c15:sqref>Data!$L$5:$L$9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1.1083771142293454E-3</c:v>
                      </c:pt>
                      <c:pt idx="1">
                        <c:v>1.3768408556846985E-3</c:v>
                      </c:pt>
                      <c:pt idx="2">
                        <c:v>1.4652664293526225E-3</c:v>
                      </c:pt>
                      <c:pt idx="3">
                        <c:v>1.4846448894784332E-3</c:v>
                      </c:pt>
                      <c:pt idx="4">
                        <c:v>1.4627527550716483E-3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424E-48A2-B1F1-7436AE84105E}"/>
                  </c:ext>
                </c:extLst>
              </c15:ser>
            </c15:filteredBarSeries>
            <c15:filteredBarSeries>
              <c15:ser>
                <c:idx val="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Data!$N$2</c15:sqref>
                        </c15:formulaRef>
                      </c:ext>
                    </c:extLst>
                    <c:strCache>
                      <c:ptCount val="1"/>
                      <c:pt idx="0">
                        <c:v>% Unknown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Data!$A$3:$A$10</c15:sqref>
                        </c15:fullRef>
                        <c15:formulaRef>
                          <c15:sqref>Data!$A$5:$A$10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Data!$N$3:$N$9</c15:sqref>
                        </c15:fullRef>
                        <c15:formulaRef>
                          <c15:sqref>Data!$N$5:$N$9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3.0979140342710203E-3</c:v>
                      </c:pt>
                      <c:pt idx="1">
                        <c:v>9.5357175870742377E-4</c:v>
                      </c:pt>
                      <c:pt idx="2">
                        <c:v>9.2898736154921314E-5</c:v>
                      </c:pt>
                      <c:pt idx="3">
                        <c:v>1.4379127258871022E-5</c:v>
                      </c:pt>
                      <c:pt idx="4">
                        <c:v>1.6546976867326339E-5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C6A-4738-B585-5F150D94D5CC}"/>
                  </c:ext>
                </c:extLst>
              </c15:ser>
            </c15:filteredBarSeries>
          </c:ext>
        </c:extLst>
      </c:bar3DChart>
      <c:catAx>
        <c:axId val="86986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866728"/>
        <c:crosses val="autoZero"/>
        <c:auto val="1"/>
        <c:lblAlgn val="ctr"/>
        <c:lblOffset val="100"/>
        <c:noMultiLvlLbl val="0"/>
      </c:catAx>
      <c:valAx>
        <c:axId val="86986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69866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142875</xdr:rowOff>
    </xdr:from>
    <xdr:to>
      <xdr:col>23</xdr:col>
      <xdr:colOff>600075</xdr:colOff>
      <xdr:row>36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42AB8A-7D12-4D21-831D-27ED33BE2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"/>
  <sheetViews>
    <sheetView zoomScale="110" zoomScaleNormal="110" workbookViewId="0">
      <selection activeCell="N22" sqref="N22"/>
    </sheetView>
  </sheetViews>
  <sheetFormatPr defaultRowHeight="15" x14ac:dyDescent="0.25"/>
  <cols>
    <col min="1" max="1" width="14.140625" style="1" customWidth="1"/>
    <col min="2" max="2" width="13.85546875" style="1" customWidth="1"/>
    <col min="3" max="3" width="8" style="1" bestFit="1" customWidth="1"/>
    <col min="4" max="4" width="9.28515625" style="1" bestFit="1" customWidth="1"/>
    <col min="5" max="5" width="9.140625" style="1" bestFit="1" customWidth="1"/>
    <col min="6" max="6" width="11.140625" style="1" bestFit="1" customWidth="1"/>
    <col min="7" max="7" width="6.5703125" style="1" bestFit="1" customWidth="1"/>
    <col min="8" max="8" width="8.5703125" style="1" bestFit="1" customWidth="1"/>
    <col min="9" max="9" width="6.5703125" style="1" bestFit="1" customWidth="1"/>
    <col min="10" max="10" width="8.5703125" style="1" bestFit="1" customWidth="1"/>
    <col min="11" max="11" width="6.140625" style="1" bestFit="1" customWidth="1"/>
    <col min="12" max="12" width="8.140625" style="1" bestFit="1" customWidth="1"/>
    <col min="13" max="13" width="9.85546875" style="1" bestFit="1" customWidth="1"/>
    <col min="14" max="14" width="12" style="1" bestFit="1" customWidth="1"/>
    <col min="15" max="15" width="19.5703125" style="1" customWidth="1"/>
    <col min="16" max="16384" width="9.140625" style="1"/>
  </cols>
  <sheetData>
    <row r="1" spans="1:15" ht="23.25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x14ac:dyDescent="0.25">
      <c r="A2" s="7" t="s">
        <v>13</v>
      </c>
      <c r="B2" s="7" t="s">
        <v>1</v>
      </c>
      <c r="C2" s="7" t="s">
        <v>2</v>
      </c>
      <c r="D2" s="8" t="s">
        <v>8</v>
      </c>
      <c r="E2" s="7" t="s">
        <v>3</v>
      </c>
      <c r="F2" s="8" t="s">
        <v>9</v>
      </c>
      <c r="G2" s="8" t="s">
        <v>4</v>
      </c>
      <c r="H2" s="8" t="s">
        <v>10</v>
      </c>
      <c r="I2" s="7" t="s">
        <v>5</v>
      </c>
      <c r="J2" s="8" t="s">
        <v>11</v>
      </c>
      <c r="K2" s="7" t="s">
        <v>6</v>
      </c>
      <c r="L2" s="8" t="s">
        <v>12</v>
      </c>
      <c r="M2" s="8" t="s">
        <v>0</v>
      </c>
      <c r="N2" s="8" t="s">
        <v>7</v>
      </c>
    </row>
    <row r="3" spans="1:15" x14ac:dyDescent="0.25">
      <c r="A3" s="6" t="s">
        <v>14</v>
      </c>
      <c r="B3" s="2">
        <v>144988</v>
      </c>
      <c r="C3" s="2">
        <v>136067</v>
      </c>
      <c r="D3" s="3">
        <f t="shared" ref="D3:D10" si="0">+C3/B3</f>
        <v>0.9384707699947582</v>
      </c>
      <c r="E3" s="2">
        <v>1337</v>
      </c>
      <c r="F3" s="3">
        <f t="shared" ref="F3:F10" si="1">+E3/B3</f>
        <v>9.2214528098877157E-3</v>
      </c>
      <c r="G3" s="2">
        <v>5364</v>
      </c>
      <c r="H3" s="3">
        <f t="shared" ref="H3:H10" si="2">+G3/B3</f>
        <v>3.6996165199878611E-2</v>
      </c>
      <c r="I3" s="5">
        <v>899</v>
      </c>
      <c r="J3" s="3">
        <f t="shared" ref="J3:J6" si="3">+I3/B3</f>
        <v>6.200513145915524E-3</v>
      </c>
      <c r="K3" s="2">
        <v>123</v>
      </c>
      <c r="L3" s="3">
        <f t="shared" ref="L3:L10" si="4">+K3/B3</f>
        <v>8.4834607001958782E-4</v>
      </c>
      <c r="M3" s="2">
        <v>1198</v>
      </c>
      <c r="N3" s="3">
        <f t="shared" ref="N3:N10" si="5">+M3/B3</f>
        <v>8.2627527795403749E-3</v>
      </c>
    </row>
    <row r="4" spans="1:15" x14ac:dyDescent="0.25">
      <c r="A4" s="6" t="s">
        <v>15</v>
      </c>
      <c r="B4" s="2">
        <v>164535</v>
      </c>
      <c r="C4" s="2">
        <v>155654</v>
      </c>
      <c r="D4" s="3">
        <f t="shared" si="0"/>
        <v>0.94602364238611847</v>
      </c>
      <c r="E4" s="2">
        <v>1453</v>
      </c>
      <c r="F4" s="3">
        <f t="shared" si="1"/>
        <v>8.8309478226517163E-3</v>
      </c>
      <c r="G4" s="2">
        <v>5475</v>
      </c>
      <c r="H4" s="3">
        <f t="shared" si="2"/>
        <v>3.3275594858236848E-2</v>
      </c>
      <c r="I4" s="5">
        <v>851</v>
      </c>
      <c r="J4" s="3">
        <f t="shared" si="3"/>
        <v>5.1721518218008329E-3</v>
      </c>
      <c r="K4" s="2">
        <v>199</v>
      </c>
      <c r="L4" s="3">
        <f t="shared" si="4"/>
        <v>1.2094691099158233E-3</v>
      </c>
      <c r="M4" s="5">
        <v>903</v>
      </c>
      <c r="N4" s="3">
        <f>+M4/B4</f>
        <v>5.4881940012763246E-3</v>
      </c>
    </row>
    <row r="5" spans="1:15" x14ac:dyDescent="0.25">
      <c r="A5" s="11" t="s">
        <v>16</v>
      </c>
      <c r="B5" s="12">
        <v>180444</v>
      </c>
      <c r="C5" s="12">
        <v>172565</v>
      </c>
      <c r="D5" s="13">
        <f t="shared" si="0"/>
        <v>0.95633548358493492</v>
      </c>
      <c r="E5" s="12">
        <v>1417</v>
      </c>
      <c r="F5" s="13">
        <f t="shared" si="1"/>
        <v>7.8528518543149115E-3</v>
      </c>
      <c r="G5" s="12">
        <v>5062</v>
      </c>
      <c r="H5" s="13">
        <f t="shared" si="2"/>
        <v>2.8053024761144733E-2</v>
      </c>
      <c r="I5" s="14">
        <v>641</v>
      </c>
      <c r="J5" s="13">
        <f t="shared" si="3"/>
        <v>3.5523486511050521E-3</v>
      </c>
      <c r="K5" s="12">
        <v>200</v>
      </c>
      <c r="L5" s="13">
        <f t="shared" si="4"/>
        <v>1.1083771142293454E-3</v>
      </c>
      <c r="M5" s="14">
        <v>559</v>
      </c>
      <c r="N5" s="13">
        <f t="shared" si="5"/>
        <v>3.0979140342710203E-3</v>
      </c>
      <c r="O5" s="21" t="s">
        <v>23</v>
      </c>
    </row>
    <row r="6" spans="1:15" x14ac:dyDescent="0.25">
      <c r="A6" s="11" t="s">
        <v>17</v>
      </c>
      <c r="B6" s="12">
        <v>205543</v>
      </c>
      <c r="C6" s="12">
        <v>197799</v>
      </c>
      <c r="D6" s="13">
        <f t="shared" si="0"/>
        <v>0.96232418520698837</v>
      </c>
      <c r="E6" s="12">
        <v>1531</v>
      </c>
      <c r="F6" s="13">
        <f t="shared" si="1"/>
        <v>7.4485630743931931E-3</v>
      </c>
      <c r="G6" s="12">
        <v>5078</v>
      </c>
      <c r="H6" s="13">
        <f t="shared" si="2"/>
        <v>2.470529280977703E-2</v>
      </c>
      <c r="I6" s="14">
        <v>656</v>
      </c>
      <c r="J6" s="13">
        <f t="shared" si="3"/>
        <v>3.1915462944493368E-3</v>
      </c>
      <c r="K6" s="12">
        <v>283</v>
      </c>
      <c r="L6" s="13">
        <f t="shared" si="4"/>
        <v>1.3768408556846985E-3</v>
      </c>
      <c r="M6" s="14">
        <v>196</v>
      </c>
      <c r="N6" s="13">
        <f t="shared" si="5"/>
        <v>9.5357175870742377E-4</v>
      </c>
      <c r="O6" s="21"/>
    </row>
    <row r="7" spans="1:15" x14ac:dyDescent="0.25">
      <c r="A7" s="15" t="s">
        <v>18</v>
      </c>
      <c r="B7" s="16">
        <v>236817</v>
      </c>
      <c r="C7" s="16">
        <v>228333</v>
      </c>
      <c r="D7" s="13">
        <f t="shared" si="0"/>
        <v>0.96417486920280215</v>
      </c>
      <c r="E7" s="16">
        <v>1852</v>
      </c>
      <c r="F7" s="13">
        <f t="shared" si="1"/>
        <v>7.8203845163142844E-3</v>
      </c>
      <c r="G7" s="16">
        <v>5502</v>
      </c>
      <c r="H7" s="13">
        <f t="shared" si="2"/>
        <v>2.3233129378380776E-2</v>
      </c>
      <c r="I7" s="17">
        <v>761</v>
      </c>
      <c r="J7" s="13">
        <f>+I7/B7</f>
        <v>3.2134517369952326E-3</v>
      </c>
      <c r="K7" s="15">
        <v>347</v>
      </c>
      <c r="L7" s="13">
        <f t="shared" si="4"/>
        <v>1.4652664293526225E-3</v>
      </c>
      <c r="M7" s="17">
        <v>22</v>
      </c>
      <c r="N7" s="13">
        <f t="shared" si="5"/>
        <v>9.2898736154921314E-5</v>
      </c>
      <c r="O7" s="21"/>
    </row>
    <row r="8" spans="1:15" x14ac:dyDescent="0.25">
      <c r="A8" s="11" t="s">
        <v>19</v>
      </c>
      <c r="B8" s="12">
        <v>278181</v>
      </c>
      <c r="C8" s="12">
        <v>269146</v>
      </c>
      <c r="D8" s="13">
        <f t="shared" si="0"/>
        <v>0.96752114630402508</v>
      </c>
      <c r="E8" s="12">
        <v>1992</v>
      </c>
      <c r="F8" s="13">
        <f t="shared" si="1"/>
        <v>7.1608053749177697E-3</v>
      </c>
      <c r="G8" s="12">
        <v>5832</v>
      </c>
      <c r="H8" s="13">
        <f t="shared" si="2"/>
        <v>2.0964767543433953E-2</v>
      </c>
      <c r="I8" s="14">
        <v>794</v>
      </c>
      <c r="J8" s="13">
        <f>+I8/B8</f>
        <v>2.854256760885898E-3</v>
      </c>
      <c r="K8" s="11">
        <v>413</v>
      </c>
      <c r="L8" s="13">
        <f t="shared" si="4"/>
        <v>1.4846448894784332E-3</v>
      </c>
      <c r="M8" s="14">
        <v>4</v>
      </c>
      <c r="N8" s="13">
        <f t="shared" si="5"/>
        <v>1.4379127258871022E-5</v>
      </c>
      <c r="O8" s="21"/>
    </row>
    <row r="9" spans="1:15" x14ac:dyDescent="0.25">
      <c r="A9" s="11" t="s">
        <v>20</v>
      </c>
      <c r="B9" s="12">
        <v>302170</v>
      </c>
      <c r="C9" s="12">
        <v>293050</v>
      </c>
      <c r="D9" s="13">
        <f t="shared" si="0"/>
        <v>0.96981831419399678</v>
      </c>
      <c r="E9" s="12">
        <v>2171</v>
      </c>
      <c r="F9" s="13">
        <f t="shared" si="1"/>
        <v>7.1846973557930967E-3</v>
      </c>
      <c r="G9" s="12">
        <v>5694</v>
      </c>
      <c r="H9" s="13">
        <f t="shared" si="2"/>
        <v>1.8843697256511235E-2</v>
      </c>
      <c r="I9" s="14">
        <v>808</v>
      </c>
      <c r="J9" s="13">
        <f>+I9/B9</f>
        <v>2.6739914617599364E-3</v>
      </c>
      <c r="K9" s="11">
        <v>442</v>
      </c>
      <c r="L9" s="13">
        <f t="shared" si="4"/>
        <v>1.4627527550716483E-3</v>
      </c>
      <c r="M9" s="14">
        <v>5</v>
      </c>
      <c r="N9" s="13">
        <f t="shared" si="5"/>
        <v>1.6546976867326339E-5</v>
      </c>
      <c r="O9" s="21"/>
    </row>
    <row r="10" spans="1:15" x14ac:dyDescent="0.25">
      <c r="A10" s="11" t="s">
        <v>21</v>
      </c>
      <c r="B10" s="18">
        <v>338846</v>
      </c>
      <c r="C10" s="19">
        <v>329410</v>
      </c>
      <c r="D10" s="13">
        <f t="shared" si="0"/>
        <v>0.97215254127243644</v>
      </c>
      <c r="E10" s="20">
        <v>2463</v>
      </c>
      <c r="F10" s="13">
        <f t="shared" si="1"/>
        <v>7.2687887713002363E-3</v>
      </c>
      <c r="G10" s="19">
        <v>5715</v>
      </c>
      <c r="H10" s="13">
        <f t="shared" si="2"/>
        <v>1.6866068951677162E-2</v>
      </c>
      <c r="I10" s="15">
        <v>744</v>
      </c>
      <c r="J10" s="13">
        <f>+I10/B10</f>
        <v>2.1956877165437987E-3</v>
      </c>
      <c r="K10" s="15">
        <v>502</v>
      </c>
      <c r="L10" s="13">
        <f t="shared" si="4"/>
        <v>1.4814989700335846E-3</v>
      </c>
      <c r="M10" s="15">
        <v>12</v>
      </c>
      <c r="N10" s="13">
        <f t="shared" si="5"/>
        <v>3.5414318008770945E-5</v>
      </c>
      <c r="O10" s="21"/>
    </row>
    <row r="12" spans="1:15" x14ac:dyDescent="0.25">
      <c r="B12" s="9"/>
    </row>
  </sheetData>
  <mergeCells count="2">
    <mergeCell ref="A1:N1"/>
    <mergeCell ref="O5:O10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436B1-AD6A-4A84-A82C-D387E4AC861B}">
  <dimension ref="A1"/>
  <sheetViews>
    <sheetView tabSelected="1" workbookViewId="0">
      <selection activeCell="AA19" sqref="AA19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2020-08-27T09:12:37Z</cp:lastPrinted>
  <dcterms:created xsi:type="dcterms:W3CDTF">2020-08-18T07:48:43Z</dcterms:created>
  <dcterms:modified xsi:type="dcterms:W3CDTF">2025-08-25T08:02:02Z</dcterms:modified>
</cp:coreProperties>
</file>