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2. Global Public Institutional Data\Copy - SM\"/>
    </mc:Choice>
  </mc:AlternateContent>
  <xr:revisionPtr revIDLastSave="0" documentId="13_ncr:1_{06D9FB59-BE7A-484B-ADEC-D6AE2F99E0AB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Data" sheetId="1" r:id="rId1"/>
    <sheet name="Chart" sheetId="4" r:id="rId2"/>
    <sheet name="Map" sheetId="5" state="hidden" r:id="rId3"/>
    <sheet name="Map (2025 Entry Only)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B29" i="1"/>
  <c r="H14" i="1"/>
  <c r="G14" i="1"/>
  <c r="F14" i="1"/>
  <c r="E14" i="1"/>
  <c r="D14" i="1"/>
  <c r="C14" i="1"/>
  <c r="B14" i="1"/>
  <c r="C27" i="1" l="1"/>
  <c r="C25" i="1"/>
  <c r="C23" i="1"/>
  <c r="C21" i="1"/>
  <c r="C28" i="1"/>
  <c r="C26" i="1"/>
  <c r="C24" i="1"/>
  <c r="C22" i="1"/>
  <c r="C20" i="1"/>
  <c r="C19" i="1"/>
</calcChain>
</file>

<file path=xl/sharedStrings.xml><?xml version="1.0" encoding="utf-8"?>
<sst xmlns="http://schemas.openxmlformats.org/spreadsheetml/2006/main" count="34" uniqueCount="23">
  <si>
    <t>KWAZULU-NATAL</t>
  </si>
  <si>
    <t>EASTERN CAPE</t>
  </si>
  <si>
    <t>GAUTENG</t>
  </si>
  <si>
    <t>MPUMALANGA</t>
  </si>
  <si>
    <t>LIMPOPO</t>
  </si>
  <si>
    <t>WESTERN CAPE</t>
  </si>
  <si>
    <t>FREE STATE</t>
  </si>
  <si>
    <t>NORTHWEST</t>
  </si>
  <si>
    <t>NORTHERN CAPE</t>
  </si>
  <si>
    <t>2018 Entry</t>
  </si>
  <si>
    <t>2019 Entry</t>
  </si>
  <si>
    <t>2020 Entry</t>
  </si>
  <si>
    <t>UNKNOWN</t>
  </si>
  <si>
    <t>%</t>
  </si>
  <si>
    <t>Data Used in Chart 1</t>
  </si>
  <si>
    <t>Data Used in Map</t>
  </si>
  <si>
    <t>2021 Entry</t>
  </si>
  <si>
    <t>2022 Entry</t>
  </si>
  <si>
    <t xml:space="preserve"> </t>
  </si>
  <si>
    <t>2023 Entry</t>
  </si>
  <si>
    <t>2024 Entry</t>
  </si>
  <si>
    <t>2025 Entry</t>
  </si>
  <si>
    <t>Total Applicants by Province inside South Africa (2018 - 2025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</si>
</sst>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 applyAlignment="1">
      <alignment horizontal="center" vertical="center"/>
    </xf>
    <xf numFmtId="0" fontId="0" fillId="4" borderId="0" xfId="0" applyFill="1"/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Total Applicants by Province inside South Africa </a:t>
            </a:r>
          </a:p>
          <a:p>
            <a:pPr>
              <a:defRPr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(2020 - 2025 Entry)</a:t>
            </a:r>
          </a:p>
        </c:rich>
      </c:tx>
      <c:layout>
        <c:manualLayout>
          <c:xMode val="edge"/>
          <c:yMode val="edge"/>
          <c:x val="0.23658157026418911"/>
          <c:y val="1.6707791496291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2"/>
          <c:tx>
            <c:strRef>
              <c:f>Data!$D$3</c:f>
              <c:strCache>
                <c:ptCount val="1"/>
                <c:pt idx="0">
                  <c:v>2020 Entry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Data!$A$4:$A$13</c:f>
              <c:strCache>
                <c:ptCount val="10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NORTHWEST</c:v>
                </c:pt>
                <c:pt idx="8">
                  <c:v>WESTERN CAPE</c:v>
                </c:pt>
                <c:pt idx="9">
                  <c:v>UNKNOWN</c:v>
                </c:pt>
              </c:strCache>
            </c:strRef>
          </c:cat>
          <c:val>
            <c:numRef>
              <c:f>Data!$D$4:$D$13</c:f>
              <c:numCache>
                <c:formatCode>#,##0_ ;[Red]\-#,##0\ </c:formatCode>
                <c:ptCount val="10"/>
                <c:pt idx="0">
                  <c:v>15201</c:v>
                </c:pt>
                <c:pt idx="1">
                  <c:v>1826</c:v>
                </c:pt>
                <c:pt idx="2">
                  <c:v>14004</c:v>
                </c:pt>
                <c:pt idx="3">
                  <c:v>117008</c:v>
                </c:pt>
                <c:pt idx="4">
                  <c:v>5352</c:v>
                </c:pt>
                <c:pt idx="5">
                  <c:v>9644</c:v>
                </c:pt>
                <c:pt idx="6">
                  <c:v>250</c:v>
                </c:pt>
                <c:pt idx="7">
                  <c:v>1568</c:v>
                </c:pt>
                <c:pt idx="8">
                  <c:v>2133</c:v>
                </c:pt>
                <c:pt idx="9">
                  <c:v>13458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64-4911-8500-A30A25034BF5}"/>
            </c:ext>
          </c:extLst>
        </c:ser>
        <c:ser>
          <c:idx val="4"/>
          <c:order val="3"/>
          <c:tx>
            <c:strRef>
              <c:f>Data!$E$3</c:f>
              <c:strCache>
                <c:ptCount val="1"/>
                <c:pt idx="0">
                  <c:v>2021 Entry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Data!$A$4:$A$13</c:f>
              <c:strCache>
                <c:ptCount val="10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NORTHWEST</c:v>
                </c:pt>
                <c:pt idx="8">
                  <c:v>WESTERN CAPE</c:v>
                </c:pt>
                <c:pt idx="9">
                  <c:v>UNKNOWN</c:v>
                </c:pt>
              </c:strCache>
            </c:strRef>
          </c:cat>
          <c:val>
            <c:numRef>
              <c:f>Data!$E$4:$E$13</c:f>
              <c:numCache>
                <c:formatCode>#,##0_ ;[Red]\-#,##0\ </c:formatCode>
                <c:ptCount val="10"/>
                <c:pt idx="0">
                  <c:v>17164</c:v>
                </c:pt>
                <c:pt idx="1">
                  <c:v>2076</c:v>
                </c:pt>
                <c:pt idx="2">
                  <c:v>15048</c:v>
                </c:pt>
                <c:pt idx="3">
                  <c:v>133177</c:v>
                </c:pt>
                <c:pt idx="4">
                  <c:v>5610</c:v>
                </c:pt>
                <c:pt idx="5">
                  <c:v>9340</c:v>
                </c:pt>
                <c:pt idx="6">
                  <c:v>317</c:v>
                </c:pt>
                <c:pt idx="7">
                  <c:v>1738</c:v>
                </c:pt>
                <c:pt idx="8">
                  <c:v>2233</c:v>
                </c:pt>
                <c:pt idx="9">
                  <c:v>18840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64-4911-8500-A30A25034BF5}"/>
            </c:ext>
          </c:extLst>
        </c:ser>
        <c:ser>
          <c:idx val="5"/>
          <c:order val="4"/>
          <c:tx>
            <c:strRef>
              <c:f>Data!$F$3</c:f>
              <c:strCache>
                <c:ptCount val="1"/>
                <c:pt idx="0">
                  <c:v>2022 Entry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Data!$A$4:$A$13</c:f>
              <c:strCache>
                <c:ptCount val="10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NORTHWEST</c:v>
                </c:pt>
                <c:pt idx="8">
                  <c:v>WESTERN CAPE</c:v>
                </c:pt>
                <c:pt idx="9">
                  <c:v>UNKNOWN</c:v>
                </c:pt>
              </c:strCache>
            </c:strRef>
          </c:cat>
          <c:val>
            <c:numRef>
              <c:f>Data!$F$4:$F$13</c:f>
              <c:numCache>
                <c:formatCode>#,##0_ ;[Red]\-#,##0\ </c:formatCode>
                <c:ptCount val="10"/>
                <c:pt idx="0">
                  <c:v>18845</c:v>
                </c:pt>
                <c:pt idx="1">
                  <c:v>2861</c:v>
                </c:pt>
                <c:pt idx="2">
                  <c:v>18507</c:v>
                </c:pt>
                <c:pt idx="3">
                  <c:v>149115</c:v>
                </c:pt>
                <c:pt idx="4">
                  <c:v>7461</c:v>
                </c:pt>
                <c:pt idx="5">
                  <c:v>11431</c:v>
                </c:pt>
                <c:pt idx="6">
                  <c:v>447</c:v>
                </c:pt>
                <c:pt idx="7">
                  <c:v>2358</c:v>
                </c:pt>
                <c:pt idx="8">
                  <c:v>2617</c:v>
                </c:pt>
                <c:pt idx="9">
                  <c:v>23175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E-46B4-9471-555B3D67519B}"/>
            </c:ext>
          </c:extLst>
        </c:ser>
        <c:ser>
          <c:idx val="6"/>
          <c:order val="5"/>
          <c:tx>
            <c:strRef>
              <c:f>Data!$G$3</c:f>
              <c:strCache>
                <c:ptCount val="1"/>
                <c:pt idx="0">
                  <c:v>2023 Entry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Data!$A$4:$A$13</c:f>
              <c:strCache>
                <c:ptCount val="10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NORTHWEST</c:v>
                </c:pt>
                <c:pt idx="8">
                  <c:v>WESTERN CAPE</c:v>
                </c:pt>
                <c:pt idx="9">
                  <c:v>UNKNOWN</c:v>
                </c:pt>
              </c:strCache>
            </c:strRef>
          </c:cat>
          <c:val>
            <c:numRef>
              <c:f>Data!$G$4:$G$13</c:f>
              <c:numCache>
                <c:formatCode>#,##0_ ;[Red]\-#,##0\ </c:formatCode>
                <c:ptCount val="10"/>
                <c:pt idx="0">
                  <c:v>24685</c:v>
                </c:pt>
                <c:pt idx="1">
                  <c:v>4400</c:v>
                </c:pt>
                <c:pt idx="2">
                  <c:v>28593</c:v>
                </c:pt>
                <c:pt idx="3">
                  <c:v>177882</c:v>
                </c:pt>
                <c:pt idx="4">
                  <c:v>11599</c:v>
                </c:pt>
                <c:pt idx="5">
                  <c:v>16847</c:v>
                </c:pt>
                <c:pt idx="6">
                  <c:v>642</c:v>
                </c:pt>
                <c:pt idx="7">
                  <c:v>4015</c:v>
                </c:pt>
                <c:pt idx="8">
                  <c:v>3744</c:v>
                </c:pt>
                <c:pt idx="9">
                  <c:v>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B-46B7-89B8-69DD3C705F67}"/>
            </c:ext>
          </c:extLst>
        </c:ser>
        <c:ser>
          <c:idx val="0"/>
          <c:order val="6"/>
          <c:tx>
            <c:strRef>
              <c:f>Data!$H$3</c:f>
              <c:strCache>
                <c:ptCount val="1"/>
                <c:pt idx="0">
                  <c:v>2024 Entry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Data!$A$4:$A$13</c:f>
              <c:strCache>
                <c:ptCount val="10"/>
                <c:pt idx="0">
                  <c:v>EASTERN CAPE</c:v>
                </c:pt>
                <c:pt idx="1">
                  <c:v>FREE STATE</c:v>
                </c:pt>
                <c:pt idx="2">
                  <c:v>GAUTENG</c:v>
                </c:pt>
                <c:pt idx="3">
                  <c:v>KWAZULU-NATAL</c:v>
                </c:pt>
                <c:pt idx="4">
                  <c:v>LIMPOPO</c:v>
                </c:pt>
                <c:pt idx="5">
                  <c:v>MPUMALANGA</c:v>
                </c:pt>
                <c:pt idx="6">
                  <c:v>NORTHERN CAPE</c:v>
                </c:pt>
                <c:pt idx="7">
                  <c:v>NORTHWEST</c:v>
                </c:pt>
                <c:pt idx="8">
                  <c:v>WESTERN CAPE</c:v>
                </c:pt>
                <c:pt idx="9">
                  <c:v>UNKNOWN</c:v>
                </c:pt>
              </c:strCache>
            </c:strRef>
          </c:cat>
          <c:val>
            <c:numRef>
              <c:f>Data!$H$4:$H$13</c:f>
              <c:numCache>
                <c:formatCode>#,##0</c:formatCode>
                <c:ptCount val="10"/>
                <c:pt idx="0">
                  <c:v>30510</c:v>
                </c:pt>
                <c:pt idx="1">
                  <c:v>5137</c:v>
                </c:pt>
                <c:pt idx="2">
                  <c:v>35575</c:v>
                </c:pt>
                <c:pt idx="3">
                  <c:v>181146</c:v>
                </c:pt>
                <c:pt idx="4">
                  <c:v>15303</c:v>
                </c:pt>
                <c:pt idx="5">
                  <c:v>20108</c:v>
                </c:pt>
                <c:pt idx="6" formatCode="General">
                  <c:v>780</c:v>
                </c:pt>
                <c:pt idx="7">
                  <c:v>5197</c:v>
                </c:pt>
                <c:pt idx="8">
                  <c:v>4734</c:v>
                </c:pt>
                <c:pt idx="9">
                  <c:v>3680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4-4911-8500-A30A25034BF5}"/>
            </c:ext>
          </c:extLst>
        </c:ser>
        <c:ser>
          <c:idx val="7"/>
          <c:order val="7"/>
          <c:tx>
            <c:strRef>
              <c:f>Data!$I$3</c:f>
              <c:strCache>
                <c:ptCount val="1"/>
                <c:pt idx="0">
                  <c:v>2025 Entry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Data!$I$4:$I$13</c:f>
              <c:numCache>
                <c:formatCode>0;[Red]0</c:formatCode>
                <c:ptCount val="10"/>
                <c:pt idx="0">
                  <c:v>36661</c:v>
                </c:pt>
                <c:pt idx="1">
                  <c:v>6078</c:v>
                </c:pt>
                <c:pt idx="2">
                  <c:v>43693</c:v>
                </c:pt>
                <c:pt idx="3">
                  <c:v>192263</c:v>
                </c:pt>
                <c:pt idx="4">
                  <c:v>19946</c:v>
                </c:pt>
                <c:pt idx="5">
                  <c:v>23268</c:v>
                </c:pt>
                <c:pt idx="6">
                  <c:v>940</c:v>
                </c:pt>
                <c:pt idx="7">
                  <c:v>6233</c:v>
                </c:pt>
                <c:pt idx="8">
                  <c:v>6364</c:v>
                </c:pt>
                <c:pt idx="9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D-40A0-8EC9-E6DFF01E5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6352"/>
        <c:axId val="550323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Data!$B$3</c15:sqref>
                        </c15:formulaRef>
                      </c:ext>
                    </c:extLst>
                    <c:strCache>
                      <c:ptCount val="1"/>
                      <c:pt idx="0">
                        <c:v>2018 Entry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Data!$A$4:$A$13</c15:sqref>
                        </c15:formulaRef>
                      </c:ext>
                    </c:extLst>
                    <c:strCache>
                      <c:ptCount val="10"/>
                      <c:pt idx="0">
                        <c:v>EASTERN CAPE</c:v>
                      </c:pt>
                      <c:pt idx="1">
                        <c:v>FREE STATE</c:v>
                      </c:pt>
                      <c:pt idx="2">
                        <c:v>GAUTENG</c:v>
                      </c:pt>
                      <c:pt idx="3">
                        <c:v>KWAZULU-NATAL</c:v>
                      </c:pt>
                      <c:pt idx="4">
                        <c:v>LIMPOPO</c:v>
                      </c:pt>
                      <c:pt idx="5">
                        <c:v>MPUMALANGA</c:v>
                      </c:pt>
                      <c:pt idx="6">
                        <c:v>NORTHERN CAPE</c:v>
                      </c:pt>
                      <c:pt idx="7">
                        <c:v>NORTHWEST</c:v>
                      </c:pt>
                      <c:pt idx="8">
                        <c:v>WESTERN CAPE</c:v>
                      </c:pt>
                      <c:pt idx="9">
                        <c:v>UNKNOWN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Data!$B$4:$B$13</c15:sqref>
                        </c15:formulaRef>
                      </c:ext>
                    </c:extLst>
                    <c:numCache>
                      <c:formatCode>#,##0_ ;[Red]\-#,##0\ </c:formatCode>
                      <c:ptCount val="10"/>
                      <c:pt idx="0">
                        <c:v>11821</c:v>
                      </c:pt>
                      <c:pt idx="1">
                        <c:v>1177</c:v>
                      </c:pt>
                      <c:pt idx="2">
                        <c:v>9626</c:v>
                      </c:pt>
                      <c:pt idx="3">
                        <c:v>103021</c:v>
                      </c:pt>
                      <c:pt idx="4">
                        <c:v>4059</c:v>
                      </c:pt>
                      <c:pt idx="5">
                        <c:v>8970</c:v>
                      </c:pt>
                      <c:pt idx="6">
                        <c:v>197</c:v>
                      </c:pt>
                      <c:pt idx="7">
                        <c:v>1019</c:v>
                      </c:pt>
                      <c:pt idx="8">
                        <c:v>1386</c:v>
                      </c:pt>
                      <c:pt idx="9">
                        <c:v>3712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764-4911-8500-A30A25034BF5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Data!$C$3</c15:sqref>
                        </c15:formulaRef>
                      </c:ext>
                    </c:extLst>
                    <c:strCache>
                      <c:ptCount val="1"/>
                      <c:pt idx="0">
                        <c:v>2019 Entry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Data!$A$4:$A$13</c15:sqref>
                        </c15:formulaRef>
                      </c:ext>
                    </c:extLst>
                    <c:strCache>
                      <c:ptCount val="10"/>
                      <c:pt idx="0">
                        <c:v>EASTERN CAPE</c:v>
                      </c:pt>
                      <c:pt idx="1">
                        <c:v>FREE STATE</c:v>
                      </c:pt>
                      <c:pt idx="2">
                        <c:v>GAUTENG</c:v>
                      </c:pt>
                      <c:pt idx="3">
                        <c:v>KWAZULU-NATAL</c:v>
                      </c:pt>
                      <c:pt idx="4">
                        <c:v>LIMPOPO</c:v>
                      </c:pt>
                      <c:pt idx="5">
                        <c:v>MPUMALANGA</c:v>
                      </c:pt>
                      <c:pt idx="6">
                        <c:v>NORTHERN CAPE</c:v>
                      </c:pt>
                      <c:pt idx="7">
                        <c:v>NORTHWEST</c:v>
                      </c:pt>
                      <c:pt idx="8">
                        <c:v>WESTERN CAPE</c:v>
                      </c:pt>
                      <c:pt idx="9">
                        <c:v>UNKNOWN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Data!$C$4:$C$13</c15:sqref>
                        </c15:formulaRef>
                      </c:ext>
                    </c:extLst>
                    <c:numCache>
                      <c:formatCode>#,##0_ ;[Red]\-#,##0\ </c:formatCode>
                      <c:ptCount val="10"/>
                      <c:pt idx="0">
                        <c:v>13445</c:v>
                      </c:pt>
                      <c:pt idx="1">
                        <c:v>1579</c:v>
                      </c:pt>
                      <c:pt idx="2">
                        <c:v>12656</c:v>
                      </c:pt>
                      <c:pt idx="3">
                        <c:v>110909</c:v>
                      </c:pt>
                      <c:pt idx="4">
                        <c:v>4727</c:v>
                      </c:pt>
                      <c:pt idx="5">
                        <c:v>9658</c:v>
                      </c:pt>
                      <c:pt idx="6">
                        <c:v>257</c:v>
                      </c:pt>
                      <c:pt idx="7">
                        <c:v>1414</c:v>
                      </c:pt>
                      <c:pt idx="8">
                        <c:v>1744</c:v>
                      </c:pt>
                      <c:pt idx="9">
                        <c:v>8146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764-4911-8500-A30A25034BF5}"/>
                  </c:ext>
                </c:extLst>
              </c15:ser>
            </c15:filteredBarSeries>
          </c:ext>
        </c:extLst>
      </c:barChart>
      <c:catAx>
        <c:axId val="54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232"/>
        <c:crosses val="autoZero"/>
        <c:auto val="1"/>
        <c:lblAlgn val="ctr"/>
        <c:lblOffset val="100"/>
        <c:noMultiLvlLbl val="0"/>
      </c:catAx>
      <c:valAx>
        <c:axId val="5503232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4763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38100</xdr:rowOff>
    </xdr:from>
    <xdr:to>
      <xdr:col>14</xdr:col>
      <xdr:colOff>85725</xdr:colOff>
      <xdr:row>38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8105775" cy="711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114299</xdr:colOff>
      <xdr:row>28</xdr:row>
      <xdr:rowOff>104775</xdr:rowOff>
    </xdr:from>
    <xdr:to>
      <xdr:col>10</xdr:col>
      <xdr:colOff>180974</xdr:colOff>
      <xdr:row>31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381499" y="5438775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Eastern Cape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15</a:t>
          </a:r>
          <a:r>
            <a:rPr lang="en-ZA" sz="1100" b="1" baseline="0">
              <a:solidFill>
                <a:schemeClr val="bg1"/>
              </a:solidFill>
              <a:latin typeface="Comic Sans MS" panose="030F0702030302020204" pitchFamily="66" charset="0"/>
            </a:rPr>
            <a:t> 201 (8.42%)</a:t>
          </a:r>
          <a:r>
            <a:rPr lang="en-ZA" sz="1100" b="1">
              <a:solidFill>
                <a:schemeClr val="bg1"/>
              </a:solidFill>
            </a:rPr>
            <a:t> </a:t>
          </a:r>
          <a:endParaRPr lang="en-ZA" sz="1100" b="1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7</xdr:col>
      <xdr:colOff>180974</xdr:colOff>
      <xdr:row>18</xdr:row>
      <xdr:rowOff>180975</xdr:rowOff>
    </xdr:from>
    <xdr:to>
      <xdr:col>10</xdr:col>
      <xdr:colOff>247649</xdr:colOff>
      <xdr:row>22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448174" y="3609975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Free State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1 826 (1.01%)</a:t>
          </a:r>
        </a:p>
      </xdr:txBody>
    </xdr:sp>
    <xdr:clientData/>
  </xdr:twoCellAnchor>
  <xdr:twoCellAnchor>
    <xdr:from>
      <xdr:col>10</xdr:col>
      <xdr:colOff>381000</xdr:colOff>
      <xdr:row>17</xdr:row>
      <xdr:rowOff>85724</xdr:rowOff>
    </xdr:from>
    <xdr:to>
      <xdr:col>13</xdr:col>
      <xdr:colOff>447675</xdr:colOff>
      <xdr:row>23</xdr:row>
      <xdr:rowOff>47624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77000" y="3324224"/>
          <a:ext cx="1895475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KwaZulu </a:t>
          </a:r>
        </a:p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Natal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117 008 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(64.84%)</a:t>
          </a:r>
        </a:p>
      </xdr:txBody>
    </xdr:sp>
    <xdr:clientData/>
  </xdr:twoCellAnchor>
  <xdr:twoCellAnchor>
    <xdr:from>
      <xdr:col>9</xdr:col>
      <xdr:colOff>571499</xdr:colOff>
      <xdr:row>3</xdr:row>
      <xdr:rowOff>152400</xdr:rowOff>
    </xdr:from>
    <xdr:to>
      <xdr:col>13</xdr:col>
      <xdr:colOff>28574</xdr:colOff>
      <xdr:row>7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57899" y="723900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Limpopo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5 352 (2.97%)</a:t>
          </a:r>
        </a:p>
      </xdr:txBody>
    </xdr:sp>
    <xdr:clientData/>
  </xdr:twoCellAnchor>
  <xdr:twoCellAnchor>
    <xdr:from>
      <xdr:col>10</xdr:col>
      <xdr:colOff>95249</xdr:colOff>
      <xdr:row>11</xdr:row>
      <xdr:rowOff>66675</xdr:rowOff>
    </xdr:from>
    <xdr:to>
      <xdr:col>13</xdr:col>
      <xdr:colOff>161924</xdr:colOff>
      <xdr:row>14</xdr:row>
      <xdr:rowOff>133350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191249" y="2162175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Mpumalanga</a:t>
          </a:r>
        </a:p>
        <a:p>
          <a:pPr algn="ctr"/>
          <a:r>
            <a:rPr lang="en-ZA" sz="1050" b="1">
              <a:solidFill>
                <a:schemeClr val="bg1"/>
              </a:solidFill>
              <a:latin typeface="Comic Sans MS" panose="030F0702030302020204" pitchFamily="66" charset="0"/>
            </a:rPr>
            <a:t>9</a:t>
          </a:r>
          <a:r>
            <a:rPr lang="en-ZA" sz="1050" b="1" baseline="0">
              <a:solidFill>
                <a:schemeClr val="bg1"/>
              </a:solidFill>
              <a:latin typeface="Comic Sans MS" panose="030F0702030302020204" pitchFamily="66" charset="0"/>
            </a:rPr>
            <a:t> 644 (5.34%)</a:t>
          </a:r>
          <a:endParaRPr lang="en-ZA" sz="1100" b="1">
            <a:solidFill>
              <a:schemeClr val="bg1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3</xdr:col>
      <xdr:colOff>161924</xdr:colOff>
      <xdr:row>21</xdr:row>
      <xdr:rowOff>123825</xdr:rowOff>
    </xdr:from>
    <xdr:to>
      <xdr:col>6</xdr:col>
      <xdr:colOff>228599</xdr:colOff>
      <xdr:row>25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990724" y="4124325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Northern Cape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250 (0.14%)</a:t>
          </a:r>
        </a:p>
      </xdr:txBody>
    </xdr:sp>
    <xdr:clientData/>
  </xdr:twoCellAnchor>
  <xdr:twoCellAnchor>
    <xdr:from>
      <xdr:col>6</xdr:col>
      <xdr:colOff>142874</xdr:colOff>
      <xdr:row>13</xdr:row>
      <xdr:rowOff>9525</xdr:rowOff>
    </xdr:from>
    <xdr:to>
      <xdr:col>9</xdr:col>
      <xdr:colOff>209549</xdr:colOff>
      <xdr:row>16</xdr:row>
      <xdr:rowOff>76200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800474" y="2486025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North</a:t>
          </a:r>
          <a:r>
            <a:rPr lang="en-ZA" sz="1400" b="1" baseline="0">
              <a:solidFill>
                <a:schemeClr val="bg1"/>
              </a:solidFill>
              <a:latin typeface="Comic Sans MS" panose="030F0702030302020204" pitchFamily="66" charset="0"/>
            </a:rPr>
            <a:t> West</a:t>
          </a:r>
          <a:endParaRPr lang="en-ZA" sz="1400" b="1">
            <a:solidFill>
              <a:schemeClr val="bg1"/>
            </a:solidFill>
            <a:latin typeface="Comic Sans MS" panose="030F0702030302020204" pitchFamily="66" charset="0"/>
          </a:endParaRP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1 568 (0.87%)</a:t>
          </a:r>
        </a:p>
      </xdr:txBody>
    </xdr:sp>
    <xdr:clientData/>
  </xdr:twoCellAnchor>
  <xdr:twoCellAnchor>
    <xdr:from>
      <xdr:col>2</xdr:col>
      <xdr:colOff>257174</xdr:colOff>
      <xdr:row>34</xdr:row>
      <xdr:rowOff>0</xdr:rowOff>
    </xdr:from>
    <xdr:to>
      <xdr:col>5</xdr:col>
      <xdr:colOff>323849</xdr:colOff>
      <xdr:row>37</xdr:row>
      <xdr:rowOff>66675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476374" y="6477000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Western</a:t>
          </a:r>
          <a:r>
            <a:rPr lang="en-ZA" sz="1400" b="1" baseline="0">
              <a:solidFill>
                <a:schemeClr val="bg1"/>
              </a:solidFill>
              <a:latin typeface="Comic Sans MS" panose="030F0702030302020204" pitchFamily="66" charset="0"/>
            </a:rPr>
            <a:t> </a:t>
          </a:r>
          <a:r>
            <a:rPr lang="en-ZA" sz="1400" b="1">
              <a:solidFill>
                <a:schemeClr val="bg1"/>
              </a:solidFill>
              <a:latin typeface="Comic Sans MS" panose="030F0702030302020204" pitchFamily="66" charset="0"/>
            </a:rPr>
            <a:t>Cape</a:t>
          </a:r>
        </a:p>
        <a:p>
          <a:pPr algn="ctr"/>
          <a:r>
            <a:rPr lang="en-ZA" sz="1100" b="1">
              <a:solidFill>
                <a:schemeClr val="bg1"/>
              </a:solidFill>
              <a:latin typeface="Comic Sans MS" panose="030F0702030302020204" pitchFamily="66" charset="0"/>
            </a:rPr>
            <a:t>2 133 (1.18%)</a:t>
          </a:r>
        </a:p>
      </xdr:txBody>
    </xdr:sp>
    <xdr:clientData/>
  </xdr:twoCellAnchor>
  <xdr:twoCellAnchor>
    <xdr:from>
      <xdr:col>13</xdr:col>
      <xdr:colOff>200024</xdr:colOff>
      <xdr:row>7</xdr:row>
      <xdr:rowOff>180975</xdr:rowOff>
    </xdr:from>
    <xdr:to>
      <xdr:col>16</xdr:col>
      <xdr:colOff>266699</xdr:colOff>
      <xdr:row>11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124824" y="1514475"/>
          <a:ext cx="189547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Gauteng</a:t>
          </a:r>
        </a:p>
        <a:p>
          <a:pPr algn="ctr"/>
          <a:r>
            <a:rPr lang="en-ZA" sz="1100" b="1">
              <a:solidFill>
                <a:sysClr val="windowText" lastClr="000000"/>
              </a:solidFill>
              <a:latin typeface="Comic Sans MS" panose="030F0702030302020204" pitchFamily="66" charset="0"/>
            </a:rPr>
            <a:t>14 004 (7.76%)</a:t>
          </a:r>
        </a:p>
      </xdr:txBody>
    </xdr:sp>
    <xdr:clientData/>
  </xdr:twoCellAnchor>
  <xdr:twoCellAnchor>
    <xdr:from>
      <xdr:col>11</xdr:col>
      <xdr:colOff>57150</xdr:colOff>
      <xdr:row>9</xdr:row>
      <xdr:rowOff>66675</xdr:rowOff>
    </xdr:from>
    <xdr:to>
      <xdr:col>14</xdr:col>
      <xdr:colOff>95250</xdr:colOff>
      <xdr:row>11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6762750" y="1781175"/>
          <a:ext cx="1866900" cy="323850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28574</xdr:colOff>
      <xdr:row>38</xdr:row>
      <xdr:rowOff>152400</xdr:rowOff>
    </xdr:from>
    <xdr:to>
      <xdr:col>3</xdr:col>
      <xdr:colOff>485775</xdr:colOff>
      <xdr:row>40</xdr:row>
      <xdr:rowOff>180975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8574" y="7391400"/>
          <a:ext cx="228600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100" b="1" i="1">
              <a:solidFill>
                <a:schemeClr val="bg1">
                  <a:lumMod val="50000"/>
                </a:schemeClr>
              </a:solidFill>
              <a:latin typeface="Comic Sans MS" panose="030F0702030302020204" pitchFamily="66" charset="0"/>
            </a:rPr>
            <a:t>Unknown: </a:t>
          </a:r>
          <a:r>
            <a:rPr lang="en-ZA" sz="1000" b="1" i="1">
              <a:solidFill>
                <a:schemeClr val="bg1">
                  <a:lumMod val="50000"/>
                </a:schemeClr>
              </a:solidFill>
              <a:latin typeface="Comic Sans MS" panose="030F0702030302020204" pitchFamily="66" charset="0"/>
            </a:rPr>
            <a:t>13 458 (7.46%)</a:t>
          </a:r>
        </a:p>
      </xdr:txBody>
    </xdr:sp>
    <xdr:clientData/>
  </xdr:twoCellAnchor>
  <xdr:twoCellAnchor>
    <xdr:from>
      <xdr:col>0</xdr:col>
      <xdr:colOff>9526</xdr:colOff>
      <xdr:row>0</xdr:row>
      <xdr:rowOff>57149</xdr:rowOff>
    </xdr:from>
    <xdr:to>
      <xdr:col>10</xdr:col>
      <xdr:colOff>85726</xdr:colOff>
      <xdr:row>8</xdr:row>
      <xdr:rowOff>142875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9526" y="57149"/>
          <a:ext cx="6172200" cy="1609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2000" b="1" baseline="0">
              <a:solidFill>
                <a:srgbClr val="00B050"/>
              </a:solidFill>
              <a:latin typeface="Comic Sans MS" panose="030F0702030302020204" pitchFamily="66" charset="0"/>
            </a:rPr>
            <a:t>Applicants by Province inside South Africa</a:t>
          </a:r>
        </a:p>
        <a:p>
          <a:pPr algn="ctr"/>
          <a:endParaRPr lang="en-ZA" sz="700" b="1" baseline="0">
            <a:solidFill>
              <a:sysClr val="windowText" lastClr="000000"/>
            </a:solidFill>
            <a:latin typeface="Comic Sans MS" panose="030F0702030302020204" pitchFamily="66" charset="0"/>
          </a:endParaRPr>
        </a:p>
        <a:p>
          <a:pPr algn="ctr"/>
          <a:r>
            <a:rPr lang="en-ZA" sz="1600" b="1" baseline="0">
              <a:solidFill>
                <a:sysClr val="windowText" lastClr="000000"/>
              </a:solidFill>
              <a:latin typeface="Comic Sans MS" panose="030F0702030302020204" pitchFamily="66" charset="0"/>
            </a:rPr>
            <a:t>2020 Entry Total: 180 444</a:t>
          </a:r>
          <a:endParaRPr lang="en-ZA" sz="12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11</xdr:col>
      <xdr:colOff>514349</xdr:colOff>
      <xdr:row>16</xdr:row>
      <xdr:rowOff>85725</xdr:rowOff>
    </xdr:from>
    <xdr:to>
      <xdr:col>12</xdr:col>
      <xdr:colOff>361950</xdr:colOff>
      <xdr:row>18</xdr:row>
      <xdr:rowOff>95250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219949" y="3133725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1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8</xdr:col>
      <xdr:colOff>228599</xdr:colOff>
      <xdr:row>26</xdr:row>
      <xdr:rowOff>180975</xdr:rowOff>
    </xdr:from>
    <xdr:to>
      <xdr:col>9</xdr:col>
      <xdr:colOff>76200</xdr:colOff>
      <xdr:row>29</xdr:row>
      <xdr:rowOff>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105399" y="5133975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2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11</xdr:col>
      <xdr:colOff>380999</xdr:colOff>
      <xdr:row>10</xdr:row>
      <xdr:rowOff>85725</xdr:rowOff>
    </xdr:from>
    <xdr:to>
      <xdr:col>12</xdr:col>
      <xdr:colOff>228600</xdr:colOff>
      <xdr:row>12</xdr:row>
      <xdr:rowOff>95250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7086599" y="1990725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4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11</xdr:col>
      <xdr:colOff>123824</xdr:colOff>
      <xdr:row>2</xdr:row>
      <xdr:rowOff>85725</xdr:rowOff>
    </xdr:from>
    <xdr:to>
      <xdr:col>11</xdr:col>
      <xdr:colOff>581025</xdr:colOff>
      <xdr:row>4</xdr:row>
      <xdr:rowOff>95250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829424" y="466725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5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9</xdr:col>
      <xdr:colOff>514349</xdr:colOff>
      <xdr:row>11</xdr:row>
      <xdr:rowOff>123825</xdr:rowOff>
    </xdr:from>
    <xdr:to>
      <xdr:col>10</xdr:col>
      <xdr:colOff>361950</xdr:colOff>
      <xdr:row>13</xdr:row>
      <xdr:rowOff>133350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000749" y="2219325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3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3</xdr:col>
      <xdr:colOff>276225</xdr:colOff>
      <xdr:row>32</xdr:row>
      <xdr:rowOff>114300</xdr:rowOff>
    </xdr:from>
    <xdr:to>
      <xdr:col>4</xdr:col>
      <xdr:colOff>123826</xdr:colOff>
      <xdr:row>34</xdr:row>
      <xdr:rowOff>123825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105025" y="6210300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6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8</xdr:col>
      <xdr:colOff>295274</xdr:colOff>
      <xdr:row>17</xdr:row>
      <xdr:rowOff>95250</xdr:rowOff>
    </xdr:from>
    <xdr:to>
      <xdr:col>9</xdr:col>
      <xdr:colOff>142875</xdr:colOff>
      <xdr:row>19</xdr:row>
      <xdr:rowOff>104775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172074" y="3333750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7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7</xdr:col>
      <xdr:colOff>247649</xdr:colOff>
      <xdr:row>11</xdr:row>
      <xdr:rowOff>133350</xdr:rowOff>
    </xdr:from>
    <xdr:to>
      <xdr:col>8</xdr:col>
      <xdr:colOff>95250</xdr:colOff>
      <xdr:row>13</xdr:row>
      <xdr:rowOff>142875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4514849" y="2228850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8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4</xdr:col>
      <xdr:colOff>228599</xdr:colOff>
      <xdr:row>19</xdr:row>
      <xdr:rowOff>171450</xdr:rowOff>
    </xdr:from>
    <xdr:to>
      <xdr:col>5</xdr:col>
      <xdr:colOff>76200</xdr:colOff>
      <xdr:row>21</xdr:row>
      <xdr:rowOff>180975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666999" y="3790950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9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  <xdr:twoCellAnchor>
    <xdr:from>
      <xdr:col>14</xdr:col>
      <xdr:colOff>314324</xdr:colOff>
      <xdr:row>6</xdr:row>
      <xdr:rowOff>133350</xdr:rowOff>
    </xdr:from>
    <xdr:to>
      <xdr:col>15</xdr:col>
      <xdr:colOff>161925</xdr:colOff>
      <xdr:row>8</xdr:row>
      <xdr:rowOff>142875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848724" y="1276350"/>
          <a:ext cx="45720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ZA" sz="1400" b="1">
              <a:solidFill>
                <a:sysClr val="windowText" lastClr="000000"/>
              </a:solidFill>
              <a:latin typeface="Comic Sans MS" panose="030F0702030302020204" pitchFamily="66" charset="0"/>
            </a:rPr>
            <a:t>3</a:t>
          </a:r>
          <a:endParaRPr lang="en-ZA" sz="11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91022</xdr:rowOff>
    </xdr:from>
    <xdr:to>
      <xdr:col>23</xdr:col>
      <xdr:colOff>275167</xdr:colOff>
      <xdr:row>41</xdr:row>
      <xdr:rowOff>47655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70CF19-7F9C-C8E1-FE8E-06C56FE1C4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5" t="9421" r="2914" b="10339"/>
        <a:stretch>
          <a:fillRect/>
        </a:stretch>
      </xdr:blipFill>
      <xdr:spPr>
        <a:xfrm>
          <a:off x="3450167" y="91022"/>
          <a:ext cx="10943167" cy="776713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"/>
  <sheetViews>
    <sheetView zoomScaleNormal="100" workbookViewId="0">
      <selection sqref="A1:I1"/>
    </sheetView>
  </sheetViews>
  <sheetFormatPr defaultRowHeight="15" x14ac:dyDescent="0.25"/>
  <cols>
    <col min="1" max="1" width="17.42578125" style="1" customWidth="1"/>
    <col min="2" max="7" width="17.5703125" style="1" customWidth="1"/>
    <col min="8" max="8" width="16.5703125" style="1" customWidth="1"/>
    <col min="9" max="14" width="17.5703125" style="1" customWidth="1"/>
    <col min="15" max="15" width="10.28515625" style="1" bestFit="1" customWidth="1"/>
    <col min="16" max="16" width="16.42578125" style="1" bestFit="1" customWidth="1"/>
    <col min="17" max="17" width="10.28515625" style="1" bestFit="1" customWidth="1"/>
    <col min="18" max="16384" width="9.140625" style="1"/>
  </cols>
  <sheetData>
    <row r="1" spans="1:9" ht="23.25" x14ac:dyDescent="0.35">
      <c r="A1" s="23" t="s">
        <v>22</v>
      </c>
      <c r="B1" s="23"/>
      <c r="C1" s="23"/>
      <c r="D1" s="23"/>
      <c r="E1" s="23"/>
      <c r="F1" s="23"/>
      <c r="G1" s="23"/>
      <c r="H1" s="23"/>
      <c r="I1" s="23"/>
    </row>
    <row r="2" spans="1:9" ht="21" x14ac:dyDescent="0.35">
      <c r="A2" s="22" t="s">
        <v>14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5"/>
      <c r="B3" s="5" t="s">
        <v>9</v>
      </c>
      <c r="C3" s="5" t="s">
        <v>10</v>
      </c>
      <c r="D3" s="5" t="s">
        <v>11</v>
      </c>
      <c r="E3" s="5" t="s">
        <v>16</v>
      </c>
      <c r="F3" s="5" t="s">
        <v>17</v>
      </c>
      <c r="G3" s="5" t="s">
        <v>19</v>
      </c>
      <c r="H3" s="18" t="s">
        <v>20</v>
      </c>
      <c r="I3" s="18" t="s">
        <v>21</v>
      </c>
    </row>
    <row r="4" spans="1:9" x14ac:dyDescent="0.25">
      <c r="A4" s="2" t="s">
        <v>1</v>
      </c>
      <c r="B4" s="3">
        <v>11821</v>
      </c>
      <c r="C4" s="3">
        <v>13445</v>
      </c>
      <c r="D4" s="3">
        <v>15201</v>
      </c>
      <c r="E4" s="3">
        <v>17164</v>
      </c>
      <c r="F4" s="3">
        <v>18845</v>
      </c>
      <c r="G4" s="3">
        <v>24685</v>
      </c>
      <c r="H4" s="20">
        <v>30510</v>
      </c>
      <c r="I4" s="21">
        <v>36661</v>
      </c>
    </row>
    <row r="5" spans="1:9" x14ac:dyDescent="0.25">
      <c r="A5" s="2" t="s">
        <v>6</v>
      </c>
      <c r="B5" s="3">
        <v>1177</v>
      </c>
      <c r="C5" s="3">
        <v>1579</v>
      </c>
      <c r="D5" s="3">
        <v>1826</v>
      </c>
      <c r="E5" s="3">
        <v>2076</v>
      </c>
      <c r="F5" s="3">
        <v>2861</v>
      </c>
      <c r="G5" s="3">
        <v>4400</v>
      </c>
      <c r="H5" s="20">
        <v>5137</v>
      </c>
      <c r="I5" s="21">
        <v>6078</v>
      </c>
    </row>
    <row r="6" spans="1:9" x14ac:dyDescent="0.25">
      <c r="A6" s="2" t="s">
        <v>2</v>
      </c>
      <c r="B6" s="3">
        <v>9626</v>
      </c>
      <c r="C6" s="3">
        <v>12656</v>
      </c>
      <c r="D6" s="3">
        <v>14004</v>
      </c>
      <c r="E6" s="3">
        <v>15048</v>
      </c>
      <c r="F6" s="3">
        <v>18507</v>
      </c>
      <c r="G6" s="3">
        <v>28593</v>
      </c>
      <c r="H6" s="20">
        <v>35575</v>
      </c>
      <c r="I6" s="21">
        <v>43693</v>
      </c>
    </row>
    <row r="7" spans="1:9" x14ac:dyDescent="0.25">
      <c r="A7" s="2" t="s">
        <v>0</v>
      </c>
      <c r="B7" s="3">
        <v>103021</v>
      </c>
      <c r="C7" s="3">
        <v>110909</v>
      </c>
      <c r="D7" s="3">
        <v>117008</v>
      </c>
      <c r="E7" s="3">
        <v>133177</v>
      </c>
      <c r="F7" s="3">
        <v>149115</v>
      </c>
      <c r="G7" s="3">
        <v>177882</v>
      </c>
      <c r="H7" s="20">
        <v>181146</v>
      </c>
      <c r="I7" s="21">
        <v>192263</v>
      </c>
    </row>
    <row r="8" spans="1:9" x14ac:dyDescent="0.25">
      <c r="A8" s="2" t="s">
        <v>4</v>
      </c>
      <c r="B8" s="3">
        <v>4059</v>
      </c>
      <c r="C8" s="3">
        <v>4727</v>
      </c>
      <c r="D8" s="3">
        <v>5352</v>
      </c>
      <c r="E8" s="3">
        <v>5610</v>
      </c>
      <c r="F8" s="3">
        <v>7461</v>
      </c>
      <c r="G8" s="3">
        <v>11599</v>
      </c>
      <c r="H8" s="20">
        <v>15303</v>
      </c>
      <c r="I8" s="21">
        <v>19946</v>
      </c>
    </row>
    <row r="9" spans="1:9" x14ac:dyDescent="0.25">
      <c r="A9" s="2" t="s">
        <v>3</v>
      </c>
      <c r="B9" s="3">
        <v>8970</v>
      </c>
      <c r="C9" s="3">
        <v>9658</v>
      </c>
      <c r="D9" s="3">
        <v>9644</v>
      </c>
      <c r="E9" s="3">
        <v>9340</v>
      </c>
      <c r="F9" s="3">
        <v>11431</v>
      </c>
      <c r="G9" s="3">
        <v>16847</v>
      </c>
      <c r="H9" s="20">
        <v>20108</v>
      </c>
      <c r="I9" s="21">
        <v>23268</v>
      </c>
    </row>
    <row r="10" spans="1:9" x14ac:dyDescent="0.25">
      <c r="A10" s="2" t="s">
        <v>8</v>
      </c>
      <c r="B10" s="3">
        <v>197</v>
      </c>
      <c r="C10" s="3">
        <v>257</v>
      </c>
      <c r="D10" s="3">
        <v>250</v>
      </c>
      <c r="E10" s="3">
        <v>317</v>
      </c>
      <c r="F10" s="3">
        <v>447</v>
      </c>
      <c r="G10" s="3">
        <v>642</v>
      </c>
      <c r="H10" s="19">
        <v>780</v>
      </c>
      <c r="I10" s="21">
        <v>940</v>
      </c>
    </row>
    <row r="11" spans="1:9" x14ac:dyDescent="0.25">
      <c r="A11" s="2" t="s">
        <v>7</v>
      </c>
      <c r="B11" s="3">
        <v>1019</v>
      </c>
      <c r="C11" s="3">
        <v>1414</v>
      </c>
      <c r="D11" s="3">
        <v>1568</v>
      </c>
      <c r="E11" s="3">
        <v>1738</v>
      </c>
      <c r="F11" s="3">
        <v>2358</v>
      </c>
      <c r="G11" s="3">
        <v>4015</v>
      </c>
      <c r="H11" s="20">
        <v>5197</v>
      </c>
      <c r="I11" s="21">
        <v>6233</v>
      </c>
    </row>
    <row r="12" spans="1:9" x14ac:dyDescent="0.25">
      <c r="A12" s="2" t="s">
        <v>5</v>
      </c>
      <c r="B12" s="3">
        <v>1386</v>
      </c>
      <c r="C12" s="3">
        <v>1744</v>
      </c>
      <c r="D12" s="3">
        <v>2133</v>
      </c>
      <c r="E12" s="3">
        <v>2233</v>
      </c>
      <c r="F12" s="3">
        <v>2617</v>
      </c>
      <c r="G12" s="3">
        <v>3744</v>
      </c>
      <c r="H12" s="20">
        <v>4734</v>
      </c>
      <c r="I12" s="21">
        <v>6364</v>
      </c>
    </row>
    <row r="13" spans="1:9" x14ac:dyDescent="0.25">
      <c r="A13" s="2" t="s">
        <v>12</v>
      </c>
      <c r="B13" s="3">
        <v>3712</v>
      </c>
      <c r="C13" s="3">
        <v>8146</v>
      </c>
      <c r="D13" s="3">
        <v>13458</v>
      </c>
      <c r="E13" s="3">
        <v>18840</v>
      </c>
      <c r="F13" s="3">
        <v>23175</v>
      </c>
      <c r="G13" s="3">
        <v>5774</v>
      </c>
      <c r="H13" s="20">
        <v>3680</v>
      </c>
      <c r="I13" s="21">
        <v>3400</v>
      </c>
    </row>
    <row r="14" spans="1:9" x14ac:dyDescent="0.25">
      <c r="A14" s="17"/>
      <c r="B14" s="6">
        <f t="shared" ref="B14:I14" si="0">SUM(B4:B13)</f>
        <v>144988</v>
      </c>
      <c r="C14" s="6">
        <f t="shared" si="0"/>
        <v>164535</v>
      </c>
      <c r="D14" s="6">
        <f t="shared" si="0"/>
        <v>180444</v>
      </c>
      <c r="E14" s="6">
        <f t="shared" si="0"/>
        <v>205543</v>
      </c>
      <c r="F14" s="6">
        <f t="shared" si="0"/>
        <v>236817</v>
      </c>
      <c r="G14" s="6">
        <f t="shared" si="0"/>
        <v>278181</v>
      </c>
      <c r="H14" s="6">
        <f t="shared" si="0"/>
        <v>302170</v>
      </c>
      <c r="I14" s="6">
        <f t="shared" si="0"/>
        <v>338846</v>
      </c>
    </row>
    <row r="17" spans="1:10" ht="21" x14ac:dyDescent="0.35">
      <c r="A17" s="22" t="s">
        <v>15</v>
      </c>
      <c r="B17" s="22"/>
      <c r="C17" s="22"/>
      <c r="D17" s="4"/>
      <c r="G17" s="4"/>
      <c r="H17" s="4"/>
      <c r="I17" s="4"/>
      <c r="J17" s="4"/>
    </row>
    <row r="18" spans="1:10" x14ac:dyDescent="0.25">
      <c r="A18" s="5"/>
      <c r="B18" s="5" t="s">
        <v>21</v>
      </c>
      <c r="C18" s="5" t="s">
        <v>13</v>
      </c>
      <c r="D18" s="4"/>
      <c r="E18" s="4"/>
      <c r="F18" s="4"/>
    </row>
    <row r="19" spans="1:10" x14ac:dyDescent="0.25">
      <c r="A19" s="2" t="s">
        <v>0</v>
      </c>
      <c r="B19" s="21">
        <v>192263</v>
      </c>
      <c r="C19" s="15">
        <f>+B19/B29</f>
        <v>0.56740525194336067</v>
      </c>
      <c r="D19" s="4"/>
      <c r="E19" s="4"/>
      <c r="F19" s="4"/>
    </row>
    <row r="20" spans="1:10" x14ac:dyDescent="0.25">
      <c r="A20" s="2" t="s">
        <v>1</v>
      </c>
      <c r="B20" s="21">
        <v>36661</v>
      </c>
      <c r="C20" s="15">
        <f>+B20/B29</f>
        <v>0.10819369270996264</v>
      </c>
      <c r="D20" s="4"/>
      <c r="E20" s="4"/>
      <c r="F20" s="4"/>
    </row>
    <row r="21" spans="1:10" x14ac:dyDescent="0.25">
      <c r="A21" s="2" t="s">
        <v>2</v>
      </c>
      <c r="B21" s="21">
        <v>43693</v>
      </c>
      <c r="C21" s="15">
        <f>+B21/B29</f>
        <v>0.12894648306310241</v>
      </c>
      <c r="D21" s="4"/>
      <c r="E21" s="4"/>
      <c r="F21" s="4" t="s">
        <v>18</v>
      </c>
    </row>
    <row r="22" spans="1:10" x14ac:dyDescent="0.25">
      <c r="A22" s="2" t="s">
        <v>3</v>
      </c>
      <c r="B22" s="21">
        <v>23268</v>
      </c>
      <c r="C22" s="15">
        <f>+B22/B29</f>
        <v>6.866836261900687E-2</v>
      </c>
      <c r="D22" s="4"/>
      <c r="E22" s="4"/>
      <c r="F22" s="4"/>
    </row>
    <row r="23" spans="1:10" x14ac:dyDescent="0.25">
      <c r="A23" s="2" t="s">
        <v>4</v>
      </c>
      <c r="B23" s="21">
        <v>19946</v>
      </c>
      <c r="C23" s="15">
        <f>+B23/B29</f>
        <v>5.886449891691211E-2</v>
      </c>
      <c r="D23" s="4"/>
      <c r="E23" s="4"/>
      <c r="F23" s="4"/>
    </row>
    <row r="24" spans="1:10" x14ac:dyDescent="0.25">
      <c r="A24" s="2" t="s">
        <v>5</v>
      </c>
      <c r="B24" s="21">
        <v>6364</v>
      </c>
      <c r="C24" s="15">
        <f>+B24/B29</f>
        <v>1.8781393317318193E-2</v>
      </c>
      <c r="D24" s="4"/>
      <c r="E24" s="4"/>
      <c r="F24" s="4"/>
    </row>
    <row r="25" spans="1:10" x14ac:dyDescent="0.25">
      <c r="A25" s="2" t="s">
        <v>6</v>
      </c>
      <c r="B25" s="21">
        <v>6078</v>
      </c>
      <c r="C25" s="15">
        <f>+B25/B29</f>
        <v>1.7937352071442484E-2</v>
      </c>
      <c r="D25" s="4"/>
      <c r="E25" s="4"/>
      <c r="F25" s="4"/>
    </row>
    <row r="26" spans="1:10" x14ac:dyDescent="0.25">
      <c r="A26" s="2" t="s">
        <v>7</v>
      </c>
      <c r="B26" s="21">
        <v>6233</v>
      </c>
      <c r="C26" s="15">
        <f>+B26/B29</f>
        <v>1.839478701238911E-2</v>
      </c>
      <c r="D26" s="4"/>
      <c r="E26" s="4"/>
      <c r="F26" s="4"/>
    </row>
    <row r="27" spans="1:10" x14ac:dyDescent="0.25">
      <c r="A27" s="2" t="s">
        <v>8</v>
      </c>
      <c r="B27" s="21">
        <v>940</v>
      </c>
      <c r="C27" s="15">
        <f>+B27/B29</f>
        <v>2.7741215773537239E-3</v>
      </c>
      <c r="D27" s="4"/>
      <c r="E27" s="4"/>
      <c r="F27" s="4"/>
    </row>
    <row r="28" spans="1:10" x14ac:dyDescent="0.25">
      <c r="A28" s="2" t="s">
        <v>12</v>
      </c>
      <c r="B28" s="21">
        <v>3400</v>
      </c>
      <c r="C28" s="15">
        <f>+B28/B29</f>
        <v>1.0034056769151768E-2</v>
      </c>
      <c r="D28" s="4"/>
      <c r="E28" s="4"/>
      <c r="F28" s="4"/>
    </row>
    <row r="29" spans="1:10" x14ac:dyDescent="0.25">
      <c r="B29" s="6">
        <f>SUM(B19:B28)</f>
        <v>338846</v>
      </c>
      <c r="C29" s="4"/>
      <c r="D29" s="4"/>
      <c r="E29" s="4"/>
      <c r="F29" s="4"/>
    </row>
    <row r="30" spans="1:10" x14ac:dyDescent="0.25">
      <c r="B30" s="4"/>
      <c r="C30" s="4"/>
      <c r="D30" s="4"/>
      <c r="G30" s="4"/>
      <c r="H30" s="4"/>
      <c r="I30" s="4"/>
      <c r="J30" s="4"/>
    </row>
  </sheetData>
  <sortState xmlns:xlrd2="http://schemas.microsoft.com/office/spreadsheetml/2017/richdata2" ref="A19:C27">
    <sortCondition descending="1" ref="B19:B27"/>
  </sortState>
  <mergeCells count="3">
    <mergeCell ref="A17:C17"/>
    <mergeCell ref="A2:I2"/>
    <mergeCell ref="A1:I1"/>
  </mergeCells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showGridLines="0" workbookViewId="0">
      <selection activeCell="A44" sqref="A44"/>
    </sheetView>
  </sheetViews>
  <sheetFormatPr defaultRowHeight="15" x14ac:dyDescent="0.25"/>
  <sheetData>
    <row r="1" spans="1:16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</row>
    <row r="2" spans="1:16" x14ac:dyDescent="0.25">
      <c r="A2" s="10"/>
      <c r="P2" s="11"/>
    </row>
    <row r="3" spans="1:16" x14ac:dyDescent="0.25">
      <c r="A3" s="10"/>
      <c r="P3" s="11"/>
    </row>
    <row r="4" spans="1:16" x14ac:dyDescent="0.25">
      <c r="A4" s="10"/>
      <c r="P4" s="11"/>
    </row>
    <row r="5" spans="1:16" x14ac:dyDescent="0.25">
      <c r="A5" s="10"/>
      <c r="P5" s="11"/>
    </row>
    <row r="6" spans="1:16" x14ac:dyDescent="0.25">
      <c r="A6" s="10"/>
      <c r="P6" s="11"/>
    </row>
    <row r="7" spans="1:16" x14ac:dyDescent="0.25">
      <c r="A7" s="10"/>
      <c r="P7" s="11"/>
    </row>
    <row r="8" spans="1:16" x14ac:dyDescent="0.25">
      <c r="A8" s="10"/>
      <c r="P8" s="11"/>
    </row>
    <row r="9" spans="1:16" x14ac:dyDescent="0.25">
      <c r="A9" s="10"/>
      <c r="P9" s="11"/>
    </row>
    <row r="10" spans="1:16" x14ac:dyDescent="0.25">
      <c r="A10" s="10"/>
      <c r="P10" s="11"/>
    </row>
    <row r="11" spans="1:16" x14ac:dyDescent="0.25">
      <c r="A11" s="10"/>
      <c r="P11" s="11"/>
    </row>
    <row r="12" spans="1:16" x14ac:dyDescent="0.25">
      <c r="A12" s="10"/>
      <c r="P12" s="11"/>
    </row>
    <row r="13" spans="1:16" x14ac:dyDescent="0.25">
      <c r="A13" s="10"/>
      <c r="P13" s="11"/>
    </row>
    <row r="14" spans="1:16" x14ac:dyDescent="0.25">
      <c r="A14" s="10"/>
      <c r="P14" s="11"/>
    </row>
    <row r="15" spans="1:16" x14ac:dyDescent="0.25">
      <c r="A15" s="10"/>
      <c r="P15" s="11"/>
    </row>
    <row r="16" spans="1:16" x14ac:dyDescent="0.25">
      <c r="A16" s="10"/>
      <c r="P16" s="11"/>
    </row>
    <row r="17" spans="1:16" x14ac:dyDescent="0.25">
      <c r="A17" s="10"/>
      <c r="P17" s="11"/>
    </row>
    <row r="18" spans="1:16" x14ac:dyDescent="0.25">
      <c r="A18" s="10"/>
      <c r="P18" s="11"/>
    </row>
    <row r="19" spans="1:16" x14ac:dyDescent="0.25">
      <c r="A19" s="10"/>
      <c r="P19" s="11"/>
    </row>
    <row r="20" spans="1:16" x14ac:dyDescent="0.25">
      <c r="A20" s="10"/>
      <c r="P20" s="11"/>
    </row>
    <row r="21" spans="1:16" x14ac:dyDescent="0.25">
      <c r="A21" s="10"/>
      <c r="P21" s="11"/>
    </row>
    <row r="22" spans="1:16" x14ac:dyDescent="0.25">
      <c r="A22" s="10"/>
      <c r="P22" s="11"/>
    </row>
    <row r="23" spans="1:16" x14ac:dyDescent="0.25">
      <c r="A23" s="10"/>
      <c r="P23" s="11"/>
    </row>
    <row r="24" spans="1:16" x14ac:dyDescent="0.25">
      <c r="A24" s="10"/>
      <c r="P24" s="11"/>
    </row>
    <row r="25" spans="1:16" x14ac:dyDescent="0.25">
      <c r="A25" s="10"/>
      <c r="P25" s="11"/>
    </row>
    <row r="26" spans="1:16" x14ac:dyDescent="0.25">
      <c r="A26" s="10"/>
      <c r="P26" s="11"/>
    </row>
    <row r="27" spans="1:16" x14ac:dyDescent="0.25">
      <c r="A27" s="10"/>
      <c r="P27" s="11"/>
    </row>
    <row r="28" spans="1:16" x14ac:dyDescent="0.25">
      <c r="A28" s="10"/>
      <c r="P28" s="11"/>
    </row>
    <row r="29" spans="1:16" x14ac:dyDescent="0.25">
      <c r="A29" s="10"/>
      <c r="P29" s="11"/>
    </row>
    <row r="30" spans="1:16" x14ac:dyDescent="0.25">
      <c r="A30" s="10"/>
      <c r="P30" s="11"/>
    </row>
    <row r="31" spans="1:16" x14ac:dyDescent="0.25">
      <c r="A31" s="10"/>
      <c r="P31" s="11"/>
    </row>
    <row r="32" spans="1:16" x14ac:dyDescent="0.25">
      <c r="A32" s="10"/>
      <c r="P32" s="11"/>
    </row>
    <row r="33" spans="1:16" x14ac:dyDescent="0.25">
      <c r="A33" s="10"/>
      <c r="P33" s="11"/>
    </row>
    <row r="34" spans="1:16" x14ac:dyDescent="0.25">
      <c r="A34" s="10"/>
      <c r="P34" s="11"/>
    </row>
    <row r="35" spans="1:16" x14ac:dyDescent="0.25">
      <c r="A35" s="10"/>
      <c r="P35" s="11"/>
    </row>
    <row r="36" spans="1:16" x14ac:dyDescent="0.25">
      <c r="A36" s="10"/>
      <c r="P36" s="11"/>
    </row>
    <row r="37" spans="1:16" x14ac:dyDescent="0.25">
      <c r="A37" s="10"/>
      <c r="P37" s="11"/>
    </row>
    <row r="38" spans="1:16" x14ac:dyDescent="0.25">
      <c r="A38" s="10"/>
      <c r="P38" s="11"/>
    </row>
    <row r="39" spans="1:16" x14ac:dyDescent="0.25">
      <c r="A39" s="10"/>
      <c r="P39" s="11"/>
    </row>
    <row r="40" spans="1:16" x14ac:dyDescent="0.25">
      <c r="A40" s="10"/>
      <c r="P40" s="11"/>
    </row>
    <row r="41" spans="1:16" x14ac:dyDescent="0.25">
      <c r="A41" s="10"/>
      <c r="P41" s="11"/>
    </row>
    <row r="42" spans="1:16" ht="15.75" thickBot="1" x14ac:dyDescent="0.3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</sheetData>
  <pageMargins left="0.7" right="0.7" top="0.56999999999999995" bottom="0.5" header="0.3" footer="0.3"/>
  <pageSetup paperSize="9"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0DB3-4539-450F-A397-44A0EF65DD31}">
  <dimension ref="A1"/>
  <sheetViews>
    <sheetView tabSelected="1" zoomScale="90" zoomScaleNormal="90" workbookViewId="0">
      <selection activeCell="W14" sqref="W14"/>
    </sheetView>
  </sheetViews>
  <sheetFormatPr defaultRowHeight="15" x14ac:dyDescent="0.25"/>
  <cols>
    <col min="1" max="16384" width="9.140625" style="1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Data</vt:lpstr>
      <vt:lpstr>Map</vt:lpstr>
      <vt:lpstr>Map (2025 Entry Only)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2020-08-27T13:52:54Z</cp:lastPrinted>
  <dcterms:created xsi:type="dcterms:W3CDTF">2020-08-18T07:46:56Z</dcterms:created>
  <dcterms:modified xsi:type="dcterms:W3CDTF">2025-08-25T08:01:02Z</dcterms:modified>
</cp:coreProperties>
</file>