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2. Global Public Institutional Data\Copy - SM\"/>
    </mc:Choice>
  </mc:AlternateContent>
  <xr:revisionPtr revIDLastSave="0" documentId="13_ncr:1_{305A7D2A-693F-4063-B4C3-5857DA79D65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H10" i="1"/>
  <c r="F10" i="1"/>
  <c r="D9" i="1"/>
  <c r="F9" i="1"/>
  <c r="H9" i="1"/>
  <c r="H8" i="1"/>
  <c r="F8" i="1"/>
  <c r="D8" i="1"/>
  <c r="H7" i="1"/>
  <c r="F7" i="1"/>
  <c r="D7" i="1"/>
  <c r="H5" i="1"/>
  <c r="F5" i="1"/>
  <c r="D5" i="1"/>
  <c r="H4" i="1"/>
  <c r="F4" i="1"/>
  <c r="D4" i="1"/>
  <c r="H3" i="1"/>
  <c r="F3" i="1"/>
  <c r="D3" i="1"/>
  <c r="H6" i="1"/>
  <c r="F6" i="1"/>
  <c r="D6" i="1"/>
</calcChain>
</file>

<file path=xl/sharedStrings.xml><?xml version="1.0" encoding="utf-8"?>
<sst xmlns="http://schemas.openxmlformats.org/spreadsheetml/2006/main" count="18" uniqueCount="18">
  <si>
    <t>Male</t>
  </si>
  <si>
    <t>Female</t>
  </si>
  <si>
    <t>Unknown</t>
  </si>
  <si>
    <t>Applicants</t>
  </si>
  <si>
    <t>% Unknown</t>
  </si>
  <si>
    <t>% Male</t>
  </si>
  <si>
    <t>% Female</t>
  </si>
  <si>
    <t>Entry Year</t>
  </si>
  <si>
    <t>2018 Entry</t>
  </si>
  <si>
    <t>2019 Entry</t>
  </si>
  <si>
    <t>2020 Entry</t>
  </si>
  <si>
    <t>2021 Entry</t>
  </si>
  <si>
    <t>2022 Entry</t>
  </si>
  <si>
    <t>2023 Entry</t>
  </si>
  <si>
    <t>2024 Entry</t>
  </si>
  <si>
    <t>2025 Entry</t>
  </si>
  <si>
    <t>Total Applicants  by Gender inside South Africa (2018 - 2025 Entry)</t>
  </si>
  <si>
    <t>Data used in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</si>
</sst>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#,##0_ ;[Red]\-#,##0\ "/>
    <numFmt numFmtId="166" formatCode="0.000%"/>
    <numFmt numFmtId="167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.5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 applyAlignment="1">
      <alignment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3" borderId="0" xfId="0" applyFill="1"/>
    <xf numFmtId="3" fontId="0" fillId="0" borderId="1" xfId="0" applyNumberForma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38" fontId="0" fillId="2" borderId="1" xfId="0" applyNumberForma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524F"/>
      <color rgb="FFD995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0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 Applicants by Gender inside South Africa</a:t>
            </a:r>
          </a:p>
          <a:p>
            <a:pPr>
              <a:defRPr sz="1800" b="1"/>
            </a:pPr>
            <a:r>
              <a:rPr lang="en-ZA" sz="18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234862141113794E-2"/>
          <c:y val="8.120417382381924E-2"/>
          <c:w val="0.87678916309957899"/>
          <c:h val="0.79410294301194129"/>
        </c:manualLayout>
      </c:layout>
      <c:bar3DChart>
        <c:barDir val="col"/>
        <c:grouping val="standard"/>
        <c:varyColors val="0"/>
        <c:ser>
          <c:idx val="4"/>
          <c:order val="0"/>
          <c:tx>
            <c:strRef>
              <c:f>Data!$G$2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5.3691275167785067E-3"/>
                  <c:y val="7.9903687252768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FD-441F-9463-259707489B35}"/>
                </c:ext>
              </c:extLst>
            </c:dLbl>
            <c:dLbl>
              <c:idx val="1"/>
              <c:layout>
                <c:manualLayout>
                  <c:x val="9.8434004474272935E-3"/>
                  <c:y val="8.5703389640397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FD-441F-9463-259707489B35}"/>
                </c:ext>
              </c:extLst>
            </c:dLbl>
            <c:dLbl>
              <c:idx val="2"/>
              <c:layout>
                <c:manualLayout>
                  <c:x val="8.948545861297539E-3"/>
                  <c:y val="9.3095841652272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FD-441F-9463-259707489B35}"/>
                </c:ext>
              </c:extLst>
            </c:dLbl>
            <c:dLbl>
              <c:idx val="3"/>
              <c:layout>
                <c:manualLayout>
                  <c:x val="8.0536912751677202E-3"/>
                  <c:y val="6.961138404707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FD-441F-9463-259707489B35}"/>
                </c:ext>
              </c:extLst>
            </c:dLbl>
            <c:dLbl>
              <c:idx val="4"/>
              <c:layout>
                <c:manualLayout>
                  <c:x val="9.8434004474272935E-3"/>
                  <c:y val="7.59734093067426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EA-4CBA-B6D0-FA737EBAA915}"/>
                </c:ext>
              </c:extLst>
            </c:dLbl>
            <c:dLbl>
              <c:idx val="5"/>
              <c:layout>
                <c:manualLayout>
                  <c:x val="8.9485458612974071E-3"/>
                  <c:y val="5.698005698005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13-43F9-9F2C-55A37A9D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Data!$A$3:$A$10</c15:sqref>
                  </c15:fullRef>
                </c:ext>
              </c:extLst>
              <c:f>Data!$A$5:$A$10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Data!$G$3:$G$10</c15:sqref>
                  </c15:fullRef>
                </c:ext>
              </c:extLst>
              <c:f>Data!$G$5:$G$10</c:f>
              <c:numCache>
                <c:formatCode>#,##0_ ;[Red]\-#,##0\ </c:formatCode>
                <c:ptCount val="6"/>
                <c:pt idx="0">
                  <c:v>10</c:v>
                </c:pt>
                <c:pt idx="1">
                  <c:v>8</c:v>
                </c:pt>
                <c:pt idx="2" formatCode="0_ ;[Red]\-0\ ">
                  <c:v>2</c:v>
                </c:pt>
                <c:pt idx="3" formatCode="0_ ;[Red]\-0\ ">
                  <c:v>52</c:v>
                </c:pt>
                <c:pt idx="4" formatCode="0_ ;[Red]\-0\ ">
                  <c:v>3</c:v>
                </c:pt>
                <c:pt idx="5" formatCode="0_ ;[Red]\-0\ 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Data!$G$3</c15:sqref>
                  <c15:dLbl>
                    <c:idx val="-1"/>
                    <c:layout>
                      <c:manualLayout>
                        <c:x val="3.7782592612164924E-3"/>
                        <c:y val="1.120891939789577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AD9-4E37-B1CE-DCA056CD0442}"/>
                      </c:ext>
                    </c:extLst>
                  </c15:dLbl>
                </c15:categoryFilterException>
                <c15:categoryFilterException>
                  <c15:sqref>Data!$G$4</c15:sqref>
                  <c15:dLbl>
                    <c:idx val="-1"/>
                    <c:layout>
                      <c:manualLayout>
                        <c:x val="3.5794183445190158E-3"/>
                        <c:y val="1.091878472455900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4AD9-4E37-B1CE-DCA056CD04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4-03FD-441F-9463-259707489B35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1.7897091722594422E-3"/>
                  <c:y val="3.9886039886039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EA-4CBA-B6D0-FA737EBAA915}"/>
                </c:ext>
              </c:extLst>
            </c:dLbl>
            <c:dLbl>
              <c:idx val="1"/>
              <c:layout>
                <c:manualLayout>
                  <c:x val="0"/>
                  <c:y val="4.3684710351377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EA-4CBA-B6D0-FA737EBAA915}"/>
                </c:ext>
              </c:extLst>
            </c:dLbl>
            <c:dLbl>
              <c:idx val="2"/>
              <c:layout>
                <c:manualLayout>
                  <c:x val="-2.6845637583893275E-3"/>
                  <c:y val="4.5584045584045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EA-4CBA-B6D0-FA737EBAA915}"/>
                </c:ext>
              </c:extLst>
            </c:dLbl>
            <c:dLbl>
              <c:idx val="3"/>
              <c:layout>
                <c:manualLayout>
                  <c:x val="0"/>
                  <c:y val="4.5584045584045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EA-4CBA-B6D0-FA737EBAA915}"/>
                </c:ext>
              </c:extLst>
            </c:dLbl>
            <c:dLbl>
              <c:idx val="4"/>
              <c:layout>
                <c:manualLayout>
                  <c:x val="-1.7897091722596391E-3"/>
                  <c:y val="4.5584045584045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EA-4CBA-B6D0-FA737EBAA915}"/>
                </c:ext>
              </c:extLst>
            </c:dLbl>
            <c:dLbl>
              <c:idx val="5"/>
              <c:layout>
                <c:manualLayout>
                  <c:x val="-1.3124382315918597E-16"/>
                  <c:y val="3.9886039886039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13-43F9-9F2C-55A37A9D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Data!$A$3:$A$10</c15:sqref>
                  </c15:fullRef>
                </c:ext>
              </c:extLst>
              <c:f>Data!$A$5:$A$10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Data!$C$3:$C$10</c15:sqref>
                  </c15:fullRef>
                </c:ext>
              </c:extLst>
              <c:f>Data!$C$5:$C$10</c:f>
              <c:numCache>
                <c:formatCode>#,##0</c:formatCode>
                <c:ptCount val="6"/>
                <c:pt idx="0">
                  <c:v>70023</c:v>
                </c:pt>
                <c:pt idx="1">
                  <c:v>77783</c:v>
                </c:pt>
                <c:pt idx="2">
                  <c:v>88587</c:v>
                </c:pt>
                <c:pt idx="3">
                  <c:v>103550</c:v>
                </c:pt>
                <c:pt idx="4">
                  <c:v>110236</c:v>
                </c:pt>
                <c:pt idx="5" formatCode="#,##0;[Red]#,##0">
                  <c:v>123011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Data!$C$3</c15:sqref>
                  <c15:dLbl>
                    <c:idx val="-1"/>
                    <c:layout>
                      <c:manualLayout>
                        <c:x val="1.6405477894898246E-17"/>
                        <c:y val="3.988603988603988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4AD9-4E37-B1CE-DCA056CD0442}"/>
                      </c:ext>
                    </c:extLst>
                  </c15:dLbl>
                </c15:categoryFilterException>
                <c15:categoryFilterException>
                  <c15:sqref>Data!$C$4</c15:sqref>
                  <c15:dLbl>
                    <c:idx val="-1"/>
                    <c:layout>
                      <c:manualLayout>
                        <c:x val="-3.2810955789796492E-17"/>
                        <c:y val="4.558404558404551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4AD9-4E37-B1CE-DCA056CD04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6-03FD-441F-9463-259707489B35}"/>
            </c:ext>
          </c:extLst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3.940887378885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FD-441F-9463-259707489B35}"/>
                </c:ext>
              </c:extLst>
            </c:dLbl>
            <c:dLbl>
              <c:idx val="1"/>
              <c:layout>
                <c:manualLayout>
                  <c:x val="2.9826137504624002E-4"/>
                  <c:y val="4.1308148447256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FD-441F-9463-259707489B35}"/>
                </c:ext>
              </c:extLst>
            </c:dLbl>
            <c:dLbl>
              <c:idx val="2"/>
              <c:layout>
                <c:manualLayout>
                  <c:x val="-7.2913235088436652E-17"/>
                  <c:y val="5.473454692896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FD-441F-9463-259707489B35}"/>
                </c:ext>
              </c:extLst>
            </c:dLbl>
            <c:dLbl>
              <c:idx val="3"/>
              <c:layout>
                <c:manualLayout>
                  <c:x val="-1.4914477972132678E-3"/>
                  <c:y val="5.882330947947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FD-441F-9463-259707489B35}"/>
                </c:ext>
              </c:extLst>
            </c:dLbl>
            <c:dLbl>
              <c:idx val="4"/>
              <c:layout>
                <c:manualLayout>
                  <c:x val="0"/>
                  <c:y val="3.6087369420702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EA-4CBA-B6D0-FA737EBAA915}"/>
                </c:ext>
              </c:extLst>
            </c:dLbl>
            <c:dLbl>
              <c:idx val="5"/>
              <c:layout>
                <c:manualLayout>
                  <c:x val="1.7897091722593767E-3"/>
                  <c:y val="3.9886039886039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13-43F9-9F2C-55A37A9D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Data!$A$3:$A$10</c15:sqref>
                  </c15:fullRef>
                </c:ext>
              </c:extLst>
              <c:f>Data!$A$5:$A$10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Data!$E$3:$E$10</c15:sqref>
                  </c15:fullRef>
                </c:ext>
              </c:extLst>
              <c:f>Data!$E$5:$E$10</c:f>
              <c:numCache>
                <c:formatCode>#,##0</c:formatCode>
                <c:ptCount val="6"/>
                <c:pt idx="0">
                  <c:v>110411</c:v>
                </c:pt>
                <c:pt idx="1">
                  <c:v>127752</c:v>
                </c:pt>
                <c:pt idx="2">
                  <c:v>148228</c:v>
                </c:pt>
                <c:pt idx="3">
                  <c:v>174579</c:v>
                </c:pt>
                <c:pt idx="4">
                  <c:v>191931</c:v>
                </c:pt>
                <c:pt idx="5" formatCode="#,##0_);[Red]\(#,##0\)">
                  <c:v>215835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Data!$E$3</c15:sqref>
                  <c15:dLbl>
                    <c:idx val="-1"/>
                    <c:layout>
                      <c:manualLayout>
                        <c:x val="2.7839842167380084E-3"/>
                        <c:y val="5.035571408274820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4AD9-4E37-B1CE-DCA056CD0442}"/>
                      </c:ext>
                    </c:extLst>
                  </c15:dLbl>
                </c15:categoryFilterException>
                <c15:categoryFilterException>
                  <c15:sqref>Data!$E$4</c15:sqref>
                  <c15:dLbl>
                    <c:idx val="-1"/>
                    <c:layout>
                      <c:manualLayout>
                        <c:x val="-3.6456617544218326E-17"/>
                        <c:y val="3.94088737888580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4AD9-4E37-B1CE-DCA056CD04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03FD-441F-9463-259707489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1640583"/>
        <c:axId val="461648783"/>
        <c:axId val="863592304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Data!$B$2</c15:sqref>
                        </c15:formulaRef>
                      </c:ext>
                    </c:extLst>
                    <c:strCache>
                      <c:ptCount val="1"/>
                      <c:pt idx="0">
                        <c:v>Applicants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Data!$A$3:$A$10</c15:sqref>
                        </c15:fullRef>
                        <c15:formulaRef>
                          <c15:sqref>Data!$A$5:$A$10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Data!$B$3:$B$8</c15:sqref>
                        </c15:fullRef>
                        <c15:formulaRef>
                          <c15:sqref>Data!$B$5:$B$8</c15:sqref>
                        </c15:formulaRef>
                      </c:ext>
                    </c:extLst>
                    <c:numCache>
                      <c:formatCode>#,##0_ ;[Red]\-#,##0\ </c:formatCode>
                      <c:ptCount val="4"/>
                      <c:pt idx="0">
                        <c:v>180444</c:v>
                      </c:pt>
                      <c:pt idx="1">
                        <c:v>205543</c:v>
                      </c:pt>
                      <c:pt idx="2" formatCode="#,##0">
                        <c:v>236817</c:v>
                      </c:pt>
                      <c:pt idx="3" formatCode="#,##0">
                        <c:v>278181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03FD-441F-9463-259707489B35}"/>
                  </c:ext>
                </c:extLst>
              </c15:ser>
            </c15:filteredBarSeries>
            <c15:filteredBarSeries>
              <c15:ser>
                <c:idx val="6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Data!$D$2</c15:sqref>
                        </c15:formulaRef>
                      </c:ext>
                    </c:extLst>
                    <c:strCache>
                      <c:ptCount val="1"/>
                      <c:pt idx="0">
                        <c:v>% Male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dLbl>
                    <c:idx val="0"/>
                    <c:layout>
                      <c:manualLayout>
                        <c:x val="3.9771314939100171E-3"/>
                        <c:y val="6.568145631476347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03FD-441F-9463-259707489B35}"/>
                      </c:ext>
                    </c:extLst>
                  </c:dLbl>
                  <c:dLbl>
                    <c:idx val="1"/>
                    <c:layout>
                      <c:manualLayout>
                        <c:x val="2.9828486204325128E-3"/>
                        <c:y val="8.7575275086351281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03FD-441F-9463-259707489B35}"/>
                      </c:ext>
                    </c:extLst>
                  </c:dLbl>
                  <c:dLbl>
                    <c:idx val="2"/>
                    <c:layout>
                      <c:manualLayout>
                        <c:x val="5.9656972408650257E-3"/>
                        <c:y val="8.7575275086351281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03FD-441F-9463-259707489B35}"/>
                      </c:ext>
                    </c:extLst>
                  </c:dLbl>
                  <c:dLbl>
                    <c:idx val="3"/>
                    <c:layout>
                      <c:manualLayout>
                        <c:x val="3.9771314939098714E-3"/>
                        <c:y val="8.7575275086349685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5-03FD-441F-9463-259707489B3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Data!$A$3:$A$10</c15:sqref>
                        </c15:fullRef>
                        <c15:formulaRef>
                          <c15:sqref>Data!$A$5:$A$10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Data!$D$3:$D$8</c15:sqref>
                        </c15:fullRef>
                        <c15:formulaRef>
                          <c15:sqref>Data!$D$5:$D$8</c15:sqref>
                        </c15:formulaRef>
                      </c:ext>
                    </c:extLst>
                    <c:numCache>
                      <c:formatCode>0.00%</c:formatCode>
                      <c:ptCount val="4"/>
                      <c:pt idx="0">
                        <c:v>0.38805945334840725</c:v>
                      </c:pt>
                      <c:pt idx="1" formatCode="0.000%">
                        <c:v>0.37842689850785483</c:v>
                      </c:pt>
                      <c:pt idx="2" formatCode="0.000%">
                        <c:v>0.37407365180709157</c:v>
                      </c:pt>
                      <c:pt idx="3" formatCode="0.000%">
                        <c:v>0.37223965691402361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Data!$D$3</c15:sqref>
                        <c15:dLbl>
                          <c:idx val="-1"/>
                          <c:layout>
                            <c:manualLayout>
                              <c:x val="4.9714143673875036E-3"/>
                              <c:y val="4.3787637543174036E-3"/>
                            </c:manualLayout>
                          </c:layout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/>
                            <c:ext xmlns:c16="http://schemas.microsoft.com/office/drawing/2014/chart" uri="{C3380CC4-5D6E-409C-BE32-E72D297353CC}">
                              <c16:uniqueId val="{00000006-4AD9-4E37-B1CE-DCA056CD0442}"/>
                            </c:ext>
                          </c:extLst>
                        </c15:dLbl>
                      </c15:categoryFilterException>
                      <c15:categoryFilterException>
                        <c15:sqref>Data!$D$4</c15:sqref>
                        <c15:dLbl>
                          <c:idx val="-1"/>
                          <c:layout>
                            <c:manualLayout>
                              <c:x val="5.9656972408649893E-3"/>
                              <c:y val="1.0946909385793912E-2"/>
                            </c:manualLayout>
                          </c:layout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/>
                            <c:ext xmlns:c16="http://schemas.microsoft.com/office/drawing/2014/chart" uri="{C3380CC4-5D6E-409C-BE32-E72D297353CC}">
                              <c16:uniqueId val="{00000007-4AD9-4E37-B1CE-DCA056CD0442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6-03FD-441F-9463-259707489B35}"/>
                  </c:ext>
                </c:extLst>
              </c15:ser>
            </c15:filteredBarSeries>
            <c15:filteredBarSeries>
              <c15:ser>
                <c:idx val="3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Data!$F$2</c15:sqref>
                        </c15:formulaRef>
                      </c:ext>
                    </c:extLst>
                    <c:strCache>
                      <c:ptCount val="1"/>
                      <c:pt idx="0">
                        <c:v>% Female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Data!$A$3:$A$10</c15:sqref>
                        </c15:fullRef>
                        <c15:formulaRef>
                          <c15:sqref>Data!$A$5:$A$10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Data!$F$3:$F$8</c15:sqref>
                        </c15:fullRef>
                        <c15:formulaRef>
                          <c15:sqref>Data!$F$5:$F$8</c15:sqref>
                        </c15:formulaRef>
                      </c:ext>
                    </c:extLst>
                    <c:numCache>
                      <c:formatCode>0.00%</c:formatCode>
                      <c:ptCount val="4"/>
                      <c:pt idx="0">
                        <c:v>0.61188512779588122</c:v>
                      </c:pt>
                      <c:pt idx="1" formatCode="0.000%">
                        <c:v>0.62153418019587148</c:v>
                      </c:pt>
                      <c:pt idx="2" formatCode="0.000%">
                        <c:v>0.62591790285325799</c:v>
                      </c:pt>
                      <c:pt idx="3" formatCode="0.000%">
                        <c:v>0.62757341443161108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03FD-441F-9463-259707489B35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Data!$H$2</c15:sqref>
                        </c15:formulaRef>
                      </c:ext>
                    </c:extLst>
                    <c:strCache>
                      <c:ptCount val="1"/>
                      <c:pt idx="0">
                        <c:v>% Unknown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Data!$A$3:$A$10</c15:sqref>
                        </c15:fullRef>
                        <c15:formulaRef>
                          <c15:sqref>Data!$A$5:$A$10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Data!$H$3:$H$8</c15:sqref>
                        </c15:fullRef>
                        <c15:formulaRef>
                          <c15:sqref>Data!$H$5:$H$8</c15:sqref>
                        </c15:formulaRef>
                      </c:ext>
                    </c:extLst>
                    <c:numCache>
                      <c:formatCode>0.00%</c:formatCode>
                      <c:ptCount val="4"/>
                      <c:pt idx="0">
                        <c:v>5.5418855711467271E-5</c:v>
                      </c:pt>
                      <c:pt idx="1" formatCode="0.000%">
                        <c:v>3.8921296273772397E-5</c:v>
                      </c:pt>
                      <c:pt idx="2" formatCode="0.000%">
                        <c:v>8.4453396504473917E-6</c:v>
                      </c:pt>
                      <c:pt idx="3" formatCode="0.000%">
                        <c:v>1.8692865436532329E-4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03FD-441F-9463-259707489B35}"/>
                  </c:ext>
                </c:extLst>
              </c15:ser>
            </c15:filteredBarSeries>
          </c:ext>
        </c:extLst>
      </c:bar3DChart>
      <c:catAx>
        <c:axId val="461640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461648783"/>
        <c:crosses val="autoZero"/>
        <c:auto val="1"/>
        <c:lblAlgn val="ctr"/>
        <c:lblOffset val="100"/>
        <c:noMultiLvlLbl val="0"/>
      </c:catAx>
      <c:valAx>
        <c:axId val="46164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461640583"/>
        <c:crosses val="autoZero"/>
        <c:crossBetween val="between"/>
      </c:valAx>
      <c:serAx>
        <c:axId val="863592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461648783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104775</xdr:rowOff>
    </xdr:from>
    <xdr:to>
      <xdr:col>26</xdr:col>
      <xdr:colOff>200025</xdr:colOff>
      <xdr:row>35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7BF1B6-DB15-4C8C-AC8C-696ED4E79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"/>
  <sheetViews>
    <sheetView zoomScale="130" zoomScaleNormal="130" workbookViewId="0">
      <selection activeCell="B12" sqref="B12"/>
    </sheetView>
  </sheetViews>
  <sheetFormatPr defaultRowHeight="15" x14ac:dyDescent="0.25"/>
  <cols>
    <col min="1" max="2" width="18.85546875" style="2" customWidth="1"/>
    <col min="3" max="7" width="12.28515625" style="2" customWidth="1"/>
    <col min="8" max="8" width="15.42578125" style="2" bestFit="1" customWidth="1"/>
    <col min="9" max="9" width="19.42578125" style="2" customWidth="1"/>
    <col min="10" max="10" width="14.42578125" style="2" customWidth="1"/>
    <col min="11" max="16384" width="9.140625" style="2"/>
  </cols>
  <sheetData>
    <row r="1" spans="1:11" ht="19.5" thickBot="1" x14ac:dyDescent="0.3">
      <c r="A1" s="9" t="s">
        <v>16</v>
      </c>
      <c r="B1" s="10"/>
      <c r="C1" s="10"/>
      <c r="D1" s="10"/>
      <c r="E1" s="10"/>
      <c r="F1" s="10"/>
      <c r="G1" s="10"/>
      <c r="H1" s="11"/>
      <c r="I1" s="1"/>
      <c r="J1" s="1"/>
      <c r="K1" s="1"/>
    </row>
    <row r="2" spans="1:11" x14ac:dyDescent="0.25">
      <c r="A2" s="8" t="s">
        <v>7</v>
      </c>
      <c r="B2" s="8" t="s">
        <v>3</v>
      </c>
      <c r="C2" s="8" t="s">
        <v>0</v>
      </c>
      <c r="D2" s="8" t="s">
        <v>5</v>
      </c>
      <c r="E2" s="8" t="s">
        <v>1</v>
      </c>
      <c r="F2" s="8" t="s">
        <v>6</v>
      </c>
      <c r="G2" s="8" t="s">
        <v>2</v>
      </c>
      <c r="H2" s="8" t="s">
        <v>4</v>
      </c>
    </row>
    <row r="3" spans="1:11" x14ac:dyDescent="0.25">
      <c r="A3" s="3" t="s">
        <v>8</v>
      </c>
      <c r="B3" s="4">
        <v>144988</v>
      </c>
      <c r="C3" s="7">
        <v>57480</v>
      </c>
      <c r="D3" s="5">
        <f t="shared" ref="D3:D5" si="0">+C3/B3</f>
        <v>0.3964466024774464</v>
      </c>
      <c r="E3" s="7">
        <v>87240</v>
      </c>
      <c r="F3" s="5">
        <f t="shared" ref="F3:F5" si="1">+E3/B3</f>
        <v>0.6017049686870638</v>
      </c>
      <c r="G3" s="4">
        <v>268</v>
      </c>
      <c r="H3" s="5">
        <f t="shared" ref="H3:H5" si="2">+G3/B3</f>
        <v>1.8484288354898336E-3</v>
      </c>
    </row>
    <row r="4" spans="1:11" x14ac:dyDescent="0.25">
      <c r="A4" s="3" t="s">
        <v>9</v>
      </c>
      <c r="B4" s="4">
        <v>164535</v>
      </c>
      <c r="C4" s="7">
        <v>64063</v>
      </c>
      <c r="D4" s="5">
        <f t="shared" si="0"/>
        <v>0.38935788737958488</v>
      </c>
      <c r="E4" s="7">
        <v>100362</v>
      </c>
      <c r="F4" s="5">
        <f t="shared" si="1"/>
        <v>0.60997356185614005</v>
      </c>
      <c r="G4" s="4">
        <v>110</v>
      </c>
      <c r="H4" s="5">
        <f t="shared" si="2"/>
        <v>6.685507642750783E-4</v>
      </c>
    </row>
    <row r="5" spans="1:11" x14ac:dyDescent="0.25">
      <c r="A5" s="12" t="s">
        <v>10</v>
      </c>
      <c r="B5" s="13">
        <v>180444</v>
      </c>
      <c r="C5" s="14">
        <v>70023</v>
      </c>
      <c r="D5" s="15">
        <f t="shared" si="0"/>
        <v>0.38805945334840725</v>
      </c>
      <c r="E5" s="14">
        <v>110411</v>
      </c>
      <c r="F5" s="15">
        <f t="shared" si="1"/>
        <v>0.61188512779588122</v>
      </c>
      <c r="G5" s="13">
        <v>10</v>
      </c>
      <c r="H5" s="15">
        <f t="shared" si="2"/>
        <v>5.5418855711467271E-5</v>
      </c>
      <c r="I5" s="21" t="s">
        <v>17</v>
      </c>
    </row>
    <row r="6" spans="1:11" x14ac:dyDescent="0.25">
      <c r="A6" s="12" t="s">
        <v>11</v>
      </c>
      <c r="B6" s="13">
        <v>205543</v>
      </c>
      <c r="C6" s="14">
        <v>77783</v>
      </c>
      <c r="D6" s="16">
        <f t="shared" ref="D6:D10" si="3">+C6/B6</f>
        <v>0.37842689850785483</v>
      </c>
      <c r="E6" s="14">
        <v>127752</v>
      </c>
      <c r="F6" s="16">
        <f t="shared" ref="F6:F10" si="4">+E6/B6</f>
        <v>0.62153418019587148</v>
      </c>
      <c r="G6" s="13">
        <v>8</v>
      </c>
      <c r="H6" s="16">
        <f t="shared" ref="H6:H8" si="5">+G6/B6</f>
        <v>3.8921296273772397E-5</v>
      </c>
      <c r="I6" s="21"/>
    </row>
    <row r="7" spans="1:11" x14ac:dyDescent="0.25">
      <c r="A7" s="17" t="s">
        <v>12</v>
      </c>
      <c r="B7" s="18">
        <v>236817</v>
      </c>
      <c r="C7" s="18">
        <v>88587</v>
      </c>
      <c r="D7" s="16">
        <f t="shared" si="3"/>
        <v>0.37407365180709157</v>
      </c>
      <c r="E7" s="18">
        <v>148228</v>
      </c>
      <c r="F7" s="16">
        <f t="shared" si="4"/>
        <v>0.62591790285325799</v>
      </c>
      <c r="G7" s="17">
        <v>2</v>
      </c>
      <c r="H7" s="16">
        <f t="shared" si="5"/>
        <v>8.4453396504473917E-6</v>
      </c>
      <c r="I7" s="21"/>
    </row>
    <row r="8" spans="1:11" x14ac:dyDescent="0.25">
      <c r="A8" s="12" t="s">
        <v>13</v>
      </c>
      <c r="B8" s="14">
        <v>278181</v>
      </c>
      <c r="C8" s="14">
        <v>103550</v>
      </c>
      <c r="D8" s="16">
        <f t="shared" si="3"/>
        <v>0.37223965691402361</v>
      </c>
      <c r="E8" s="14">
        <v>174579</v>
      </c>
      <c r="F8" s="16">
        <f t="shared" si="4"/>
        <v>0.62757341443161108</v>
      </c>
      <c r="G8" s="12">
        <v>52</v>
      </c>
      <c r="H8" s="16">
        <f t="shared" si="5"/>
        <v>1.8692865436532329E-4</v>
      </c>
      <c r="I8" s="21"/>
    </row>
    <row r="9" spans="1:11" x14ac:dyDescent="0.25">
      <c r="A9" s="12" t="s">
        <v>14</v>
      </c>
      <c r="B9" s="14">
        <v>302170</v>
      </c>
      <c r="C9" s="14">
        <v>110236</v>
      </c>
      <c r="D9" s="16">
        <f t="shared" si="3"/>
        <v>0.36481450838931728</v>
      </c>
      <c r="E9" s="14">
        <v>191931</v>
      </c>
      <c r="F9" s="16">
        <f t="shared" si="4"/>
        <v>0.63517556342456238</v>
      </c>
      <c r="G9" s="12">
        <v>3</v>
      </c>
      <c r="H9" s="16">
        <f>+G9/B9</f>
        <v>9.9281861203958038E-6</v>
      </c>
      <c r="I9" s="21"/>
    </row>
    <row r="10" spans="1:11" x14ac:dyDescent="0.25">
      <c r="A10" s="12" t="s">
        <v>15</v>
      </c>
      <c r="B10" s="18">
        <v>338846</v>
      </c>
      <c r="C10" s="19">
        <v>123011</v>
      </c>
      <c r="D10" s="16">
        <f t="shared" si="3"/>
        <v>0.36302922271474358</v>
      </c>
      <c r="E10" s="20">
        <v>215835</v>
      </c>
      <c r="F10" s="16">
        <f t="shared" si="4"/>
        <v>0.63697077728525642</v>
      </c>
      <c r="G10" s="17">
        <v>0</v>
      </c>
      <c r="H10" s="16">
        <f>+G10/B10</f>
        <v>0</v>
      </c>
      <c r="I10" s="21"/>
    </row>
  </sheetData>
  <mergeCells count="2">
    <mergeCell ref="A1:H1"/>
    <mergeCell ref="I5:I10"/>
  </mergeCells>
  <phoneticPr fontId="2" type="noConversion"/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2014-2B90-4F65-B8B3-53FDD465908F}">
  <dimension ref="A1"/>
  <sheetViews>
    <sheetView tabSelected="1" workbookViewId="0">
      <selection activeCell="AB29" sqref="AB29"/>
    </sheetView>
  </sheetViews>
  <sheetFormatPr defaultRowHeight="15" x14ac:dyDescent="0.25"/>
  <cols>
    <col min="1" max="16384" width="9.1406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2020-08-27T06:46:09Z</cp:lastPrinted>
  <dcterms:created xsi:type="dcterms:W3CDTF">2020-08-18T07:48:43Z</dcterms:created>
  <dcterms:modified xsi:type="dcterms:W3CDTF">2025-08-25T08:00:27Z</dcterms:modified>
</cp:coreProperties>
</file>