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bnfs02\data\NetworkShares\CAO-IT\2025 AGM\1. Workload Statistics\Copy - SM\"/>
    </mc:Choice>
  </mc:AlternateContent>
  <xr:revisionPtr revIDLastSave="0" documentId="13_ncr:1_{C9BB290D-917A-4682-A3EE-8B888767DE3C}" xr6:coauthVersionLast="47" xr6:coauthVersionMax="47" xr10:uidLastSave="{00000000-0000-0000-0000-000000000000}"/>
  <bookViews>
    <workbookView xWindow="28680" yWindow="-120" windowWidth="29040" windowHeight="15840" activeTab="1" xr2:uid="{00000000-000D-0000-FFFF-FFFF00000000}"/>
  </bookViews>
  <sheets>
    <sheet name="Data" sheetId="2" r:id="rId1"/>
    <sheet name="Chart"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F8" i="2"/>
  <c r="E8" i="2"/>
  <c r="D8" i="2"/>
  <c r="C8" i="2"/>
  <c r="B8" i="2"/>
</calcChain>
</file>

<file path=xl/sharedStrings.xml><?xml version="1.0" encoding="utf-8"?>
<sst xmlns="http://schemas.openxmlformats.org/spreadsheetml/2006/main" count="18" uniqueCount="18">
  <si>
    <t>Device Category</t>
  </si>
  <si>
    <t>Users</t>
  </si>
  <si>
    <t>New Users</t>
  </si>
  <si>
    <t>Sessions</t>
  </si>
  <si>
    <t>Bounce Rate</t>
  </si>
  <si>
    <t>Pages / Session</t>
  </si>
  <si>
    <t>Avg. Session Duration</t>
  </si>
  <si>
    <t>Mobile</t>
  </si>
  <si>
    <t>Desktop</t>
  </si>
  <si>
    <t>Tablet</t>
  </si>
  <si>
    <t xml:space="preserve">Bounce rate is a metric that measures the percentage of people who land on your website and do completely nothing on the page they entered. ... You can use bounce rate as a metric that indicates the quality of a webpage and/or the “quality” of your audience. </t>
  </si>
  <si>
    <t>An entry page with a low bounce rate means that the page effectively causes visitors to view more pages and continue deeper into the web site. High bounce rates typically indicate that the website is not doing a good job of attracting the continued interest of visitors.</t>
  </si>
  <si>
    <t>Total of all Instances</t>
  </si>
  <si>
    <t>01 March 2024 - 31 March 2025</t>
  </si>
  <si>
    <t>Analytics Web Stats on Device Category (2025 Entry)</t>
  </si>
  <si>
    <t>Avg of all Instances</t>
  </si>
  <si>
    <t>Total /Avg, of all Instances</t>
  </si>
  <si>
    <t>Smart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</si>
</sst>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7" x14ac:knownFonts="1">
    <font>
      <sz val="12"/>
      <name val="Calibri"/>
      <family val="1"/>
      <scheme val="minor"/>
    </font>
    <font>
      <sz val="10"/>
      <name val="Calibri"/>
      <family val="1"/>
      <scheme val="minor"/>
    </font>
    <font>
      <b/>
      <sz val="10"/>
      <name val="Calibri"/>
      <family val="2"/>
      <scheme val="minor"/>
    </font>
    <font>
      <b/>
      <sz val="16"/>
      <name val="Calibri"/>
      <family val="2"/>
      <scheme val="minor"/>
    </font>
    <font>
      <b/>
      <sz val="14"/>
      <name val="Calibri"/>
      <family val="2"/>
      <scheme val="minor"/>
    </font>
    <font>
      <sz val="10"/>
      <name val="Calibri"/>
      <family val="2"/>
      <scheme val="minor"/>
    </font>
    <font>
      <sz val="10"/>
      <color rgb="FFFF0000"/>
      <name val="Calibri"/>
      <family val="1"/>
      <scheme val="minor"/>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vertical="center"/>
    </xf>
    <xf numFmtId="164" fontId="1" fillId="0" borderId="0" xfId="0" applyNumberFormat="1" applyFont="1" applyAlignment="1">
      <alignment horizontal="center" vertical="center"/>
    </xf>
    <xf numFmtId="3" fontId="1"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top" wrapText="1"/>
    </xf>
    <xf numFmtId="2"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wrapText="1"/>
    </xf>
    <xf numFmtId="0" fontId="2" fillId="2" borderId="8" xfId="0" applyFont="1" applyFill="1" applyBorder="1" applyAlignment="1">
      <alignment horizontal="center" vertical="center"/>
    </xf>
    <xf numFmtId="164" fontId="2" fillId="2" borderId="9" xfId="0" applyNumberFormat="1" applyFont="1" applyFill="1" applyBorder="1" applyAlignment="1">
      <alignment horizontal="center" vertical="center"/>
    </xf>
    <xf numFmtId="0" fontId="1" fillId="0" borderId="8" xfId="0" applyFont="1" applyBorder="1" applyAlignment="1">
      <alignment horizontal="center" vertical="center"/>
    </xf>
    <xf numFmtId="21" fontId="5" fillId="0" borderId="9" xfId="0" applyNumberFormat="1" applyFont="1" applyBorder="1" applyAlignment="1">
      <alignment horizontal="center" vertical="center" wrapText="1"/>
    </xf>
    <xf numFmtId="0" fontId="2" fillId="2" borderId="10" xfId="0" applyFont="1" applyFill="1" applyBorder="1" applyAlignment="1">
      <alignment horizontal="center" vertical="center" wrapText="1"/>
    </xf>
    <xf numFmtId="10" fontId="5" fillId="3" borderId="11" xfId="0" applyNumberFormat="1" applyFont="1" applyFill="1" applyBorder="1" applyAlignment="1">
      <alignment horizontal="center" vertical="center" wrapText="1"/>
    </xf>
    <xf numFmtId="2" fontId="5" fillId="3" borderId="11" xfId="0" applyNumberFormat="1" applyFont="1" applyFill="1" applyBorder="1" applyAlignment="1">
      <alignment horizontal="center" vertical="center" wrapText="1"/>
    </xf>
    <xf numFmtId="21" fontId="5" fillId="3" borderId="12" xfId="0" applyNumberFormat="1" applyFont="1" applyFill="1" applyBorder="1" applyAlignment="1">
      <alignment horizontal="center" vertical="center" wrapText="1"/>
    </xf>
    <xf numFmtId="3" fontId="5" fillId="4" borderId="1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3"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top"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B050"/>
                </a:solidFill>
                <a:latin typeface="Tahoma" panose="020B0604030504040204" pitchFamily="34" charset="0"/>
                <a:ea typeface="Tahoma" panose="020B0604030504040204" pitchFamily="34" charset="0"/>
                <a:cs typeface="Tahoma" panose="020B0604030504040204" pitchFamily="34" charset="0"/>
              </a:defRPr>
            </a:pPr>
            <a:r>
              <a:rPr lang="en-ZA" sz="2000">
                <a:solidFill>
                  <a:srgbClr val="00B050"/>
                </a:solidFill>
              </a:rPr>
              <a:t>Analytics Web Stats on Device Category </a:t>
            </a:r>
          </a:p>
          <a:p>
            <a:pPr>
              <a:defRPr>
                <a:solidFill>
                  <a:srgbClr val="00B050"/>
                </a:solidFill>
              </a:defRPr>
            </a:pPr>
            <a:r>
              <a:rPr lang="en-ZA" sz="1800">
                <a:solidFill>
                  <a:schemeClr val="tx1"/>
                </a:solidFill>
              </a:rPr>
              <a:t>(2025 Entry) </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B050"/>
              </a:solidFill>
              <a:latin typeface="Tahoma" panose="020B0604030504040204" pitchFamily="34" charset="0"/>
              <a:ea typeface="Tahoma" panose="020B0604030504040204" pitchFamily="34" charset="0"/>
              <a:cs typeface="Tahoma" panose="020B0604030504040204" pitchFamily="34" charset="0"/>
            </a:defRPr>
          </a:pPr>
          <a:endParaRPr lang="en-ZA"/>
        </a:p>
      </c:txPr>
    </c:title>
    <c:autoTitleDeleted val="0"/>
    <c:view3D>
      <c:rotX val="15"/>
      <c:rotY val="20"/>
      <c:depthPercent val="100"/>
      <c:rAngAx val="1"/>
    </c:view3D>
    <c:floor>
      <c:thickness val="0"/>
      <c:spPr>
        <a:noFill/>
        <a:ln>
          <a:noFill/>
        </a:ln>
        <a:effectLst/>
        <a:sp3d/>
      </c:spPr>
    </c:floor>
    <c:sideWall>
      <c:thickness val="0"/>
      <c:spPr>
        <a:noFill/>
        <a:ln>
          <a:solidFill>
            <a:schemeClr val="tx1"/>
          </a:solidFill>
        </a:ln>
        <a:effectLst/>
        <a:sp3d>
          <a:contourClr>
            <a:schemeClr val="tx1"/>
          </a:contourClr>
        </a:sp3d>
      </c:spPr>
    </c:sideWall>
    <c:backWall>
      <c:thickness val="0"/>
      <c:spPr>
        <a:noFill/>
        <a:ln>
          <a:solidFill>
            <a:schemeClr val="tx1"/>
          </a:solidFill>
        </a:ln>
        <a:effectLst/>
        <a:sp3d>
          <a:contourClr>
            <a:schemeClr val="tx1"/>
          </a:contourClr>
        </a:sp3d>
      </c:spPr>
    </c:backWall>
    <c:plotArea>
      <c:layout>
        <c:manualLayout>
          <c:layoutTarget val="inner"/>
          <c:xMode val="edge"/>
          <c:yMode val="edge"/>
          <c:x val="6.5235352007855921E-2"/>
          <c:y val="0.22307155542254092"/>
          <c:w val="0.92656570895054291"/>
          <c:h val="0.63207901452319892"/>
        </c:manualLayout>
      </c:layout>
      <c:bar3DChart>
        <c:barDir val="col"/>
        <c:grouping val="clustered"/>
        <c:varyColors val="0"/>
        <c:ser>
          <c:idx val="0"/>
          <c:order val="0"/>
          <c:tx>
            <c:strRef>
              <c:f>Data!$B$3</c:f>
              <c:strCache>
                <c:ptCount val="1"/>
                <c:pt idx="0">
                  <c:v>Users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3175">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contourW="3175">
              <a:bevelT w="63500" h="25400"/>
              <a:contourClr>
                <a:schemeClr val="tx1"/>
              </a:contourClr>
            </a:sp3d>
          </c:spPr>
          <c:invertIfNegative val="0"/>
          <c:dLbls>
            <c:dLbl>
              <c:idx val="0"/>
              <c:layout>
                <c:manualLayout>
                  <c:x val="-3.6272208069952072E-3"/>
                  <c:y val="-6.280793757047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846-456B-ABFD-717AFF4EADA9}"/>
                </c:ext>
              </c:extLst>
            </c:dLbl>
            <c:dLbl>
              <c:idx val="1"/>
              <c:layout>
                <c:manualLayout>
                  <c:x val="4.5340260087440298E-3"/>
                  <c:y val="-4.8625500054560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DD-4249-BAF3-B5E83CBF8515}"/>
                </c:ext>
              </c:extLst>
            </c:dLbl>
            <c:dLbl>
              <c:idx val="2"/>
              <c:layout>
                <c:manualLayout>
                  <c:x val="-1.8136104034976784E-3"/>
                  <c:y val="-6.0781875068200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846-456B-ABFD-717AFF4EADA9}"/>
                </c:ext>
              </c:extLst>
            </c:dLbl>
            <c:dLbl>
              <c:idx val="3"/>
              <c:layout>
                <c:manualLayout>
                  <c:x val="1.1788467622734344E-2"/>
                  <c:y val="-5.2677625059106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46-456B-ABFD-717AFF4EADA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Data!$A$4:$A$7</c:f>
              <c:strCache>
                <c:ptCount val="4"/>
                <c:pt idx="0">
                  <c:v>Mobile</c:v>
                </c:pt>
                <c:pt idx="1">
                  <c:v>Desktop</c:v>
                </c:pt>
                <c:pt idx="2">
                  <c:v>Tablet</c:v>
                </c:pt>
                <c:pt idx="3">
                  <c:v>Smart TV</c:v>
                </c:pt>
              </c:strCache>
            </c:strRef>
          </c:cat>
          <c:val>
            <c:numRef>
              <c:f>Data!$B$4:$B$7</c:f>
              <c:numCache>
                <c:formatCode>#,##0</c:formatCode>
                <c:ptCount val="4"/>
                <c:pt idx="0">
                  <c:v>1709062</c:v>
                </c:pt>
                <c:pt idx="1">
                  <c:v>385730</c:v>
                </c:pt>
                <c:pt idx="2">
                  <c:v>21350</c:v>
                </c:pt>
                <c:pt idx="3">
                  <c:v>482</c:v>
                </c:pt>
              </c:numCache>
            </c:numRef>
          </c:val>
          <c:extLst>
            <c:ext xmlns:c16="http://schemas.microsoft.com/office/drawing/2014/chart" uri="{C3380CC4-5D6E-409C-BE32-E72D297353CC}">
              <c16:uniqueId val="{00000000-358D-4207-84BC-62B0B1C265B3}"/>
            </c:ext>
          </c:extLst>
        </c:ser>
        <c:ser>
          <c:idx val="1"/>
          <c:order val="1"/>
          <c:tx>
            <c:strRef>
              <c:f>Data!$C$3</c:f>
              <c:strCache>
                <c:ptCount val="1"/>
                <c:pt idx="0">
                  <c:v>New Users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contourClr>
                <a:schemeClr val="tx1"/>
              </a:contourClr>
            </a:sp3d>
          </c:spPr>
          <c:invertIfNegative val="0"/>
          <c:dLbls>
            <c:dLbl>
              <c:idx val="0"/>
              <c:layout>
                <c:manualLayout>
                  <c:x val="-2.7204156052464509E-3"/>
                  <c:y val="-2.4312750027280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6-456B-ABFD-717AFF4EADA9}"/>
                </c:ext>
              </c:extLst>
            </c:dLbl>
            <c:dLbl>
              <c:idx val="1"/>
              <c:layout>
                <c:manualLayout>
                  <c:x val="2.7204156052463512E-3"/>
                  <c:y val="-2.4312750027280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46-456B-ABFD-717AFF4EADA9}"/>
                </c:ext>
              </c:extLst>
            </c:dLbl>
            <c:dLbl>
              <c:idx val="2"/>
              <c:layout>
                <c:manualLayout>
                  <c:x val="2.720415605246418E-3"/>
                  <c:y val="-3.6469125040920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46-456B-ABFD-717AFF4EADA9}"/>
                </c:ext>
              </c:extLst>
            </c:dLbl>
            <c:dLbl>
              <c:idx val="3"/>
              <c:layout>
                <c:manualLayout>
                  <c:x val="1.360207802623209E-2"/>
                  <c:y val="-4.05212500454667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46-456B-ABFD-717AFF4EADA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Data!$A$4:$A$7</c:f>
              <c:strCache>
                <c:ptCount val="4"/>
                <c:pt idx="0">
                  <c:v>Mobile</c:v>
                </c:pt>
                <c:pt idx="1">
                  <c:v>Desktop</c:v>
                </c:pt>
                <c:pt idx="2">
                  <c:v>Tablet</c:v>
                </c:pt>
                <c:pt idx="3">
                  <c:v>Smart TV</c:v>
                </c:pt>
              </c:strCache>
            </c:strRef>
          </c:cat>
          <c:val>
            <c:numRef>
              <c:f>Data!$C$4:$C$7</c:f>
              <c:numCache>
                <c:formatCode>#,##0</c:formatCode>
                <c:ptCount val="4"/>
                <c:pt idx="0">
                  <c:v>1604294</c:v>
                </c:pt>
                <c:pt idx="1">
                  <c:v>343459</c:v>
                </c:pt>
                <c:pt idx="2">
                  <c:v>19582</c:v>
                </c:pt>
                <c:pt idx="3">
                  <c:v>457</c:v>
                </c:pt>
              </c:numCache>
            </c:numRef>
          </c:val>
          <c:extLst>
            <c:ext xmlns:c16="http://schemas.microsoft.com/office/drawing/2014/chart" uri="{C3380CC4-5D6E-409C-BE32-E72D297353CC}">
              <c16:uniqueId val="{00000001-358D-4207-84BC-62B0B1C265B3}"/>
            </c:ext>
          </c:extLst>
        </c:ser>
        <c:ser>
          <c:idx val="2"/>
          <c:order val="2"/>
          <c:tx>
            <c:strRef>
              <c:f>Data!$D$3</c:f>
              <c:strCache>
                <c:ptCount val="1"/>
                <c:pt idx="0">
                  <c:v>Sessions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12700">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contourW="12700">
              <a:bevelT w="63500" h="25400"/>
              <a:contourClr>
                <a:schemeClr val="tx1"/>
              </a:contourClr>
            </a:sp3d>
          </c:spPr>
          <c:invertIfNegative val="0"/>
          <c:dLbls>
            <c:dLbl>
              <c:idx val="0"/>
              <c:layout>
                <c:manualLayout>
                  <c:x val="1.6322493631478509E-2"/>
                  <c:y val="-3.0390937534100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46-456B-ABFD-717AFF4EADA9}"/>
                </c:ext>
              </c:extLst>
            </c:dLbl>
            <c:dLbl>
              <c:idx val="1"/>
              <c:layout>
                <c:manualLayout>
                  <c:x val="1.6322493631478509E-2"/>
                  <c:y val="-7.293825008184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46-456B-ABFD-717AFF4EADA9}"/>
                </c:ext>
              </c:extLst>
            </c:dLbl>
            <c:dLbl>
              <c:idx val="2"/>
              <c:layout>
                <c:manualLayout>
                  <c:x val="1.994971443847373E-2"/>
                  <c:y val="-9.1172812602300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46-456B-ABFD-717AFF4EADA9}"/>
                </c:ext>
              </c:extLst>
            </c:dLbl>
            <c:dLbl>
              <c:idx val="3"/>
              <c:layout>
                <c:manualLayout>
                  <c:x val="1.994971443847373E-2"/>
                  <c:y val="-5.672975006365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46-456B-ABFD-717AFF4EADA9}"/>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7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Data!$A$4:$A$7</c:f>
              <c:strCache>
                <c:ptCount val="4"/>
                <c:pt idx="0">
                  <c:v>Mobile</c:v>
                </c:pt>
                <c:pt idx="1">
                  <c:v>Desktop</c:v>
                </c:pt>
                <c:pt idx="2">
                  <c:v>Tablet</c:v>
                </c:pt>
                <c:pt idx="3">
                  <c:v>Smart TV</c:v>
                </c:pt>
              </c:strCache>
            </c:strRef>
          </c:cat>
          <c:val>
            <c:numRef>
              <c:f>Data!$D$4:$D$7</c:f>
              <c:numCache>
                <c:formatCode>#,##0</c:formatCode>
                <c:ptCount val="4"/>
                <c:pt idx="0">
                  <c:v>9109557</c:v>
                </c:pt>
                <c:pt idx="1">
                  <c:v>1447830</c:v>
                </c:pt>
                <c:pt idx="2">
                  <c:v>76246</c:v>
                </c:pt>
                <c:pt idx="3">
                  <c:v>2689</c:v>
                </c:pt>
              </c:numCache>
            </c:numRef>
          </c:val>
          <c:extLst>
            <c:ext xmlns:c16="http://schemas.microsoft.com/office/drawing/2014/chart" uri="{C3380CC4-5D6E-409C-BE32-E72D297353CC}">
              <c16:uniqueId val="{00000002-358D-4207-84BC-62B0B1C265B3}"/>
            </c:ext>
          </c:extLst>
        </c:ser>
        <c:dLbls>
          <c:showLegendKey val="0"/>
          <c:showVal val="1"/>
          <c:showCatName val="0"/>
          <c:showSerName val="0"/>
          <c:showPercent val="0"/>
          <c:showBubbleSize val="0"/>
        </c:dLbls>
        <c:gapWidth val="150"/>
        <c:shape val="box"/>
        <c:axId val="610714216"/>
        <c:axId val="610715200"/>
        <c:axId val="0"/>
      </c:bar3DChart>
      <c:catAx>
        <c:axId val="610714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715200"/>
        <c:crosses val="autoZero"/>
        <c:auto val="1"/>
        <c:lblAlgn val="ctr"/>
        <c:lblOffset val="100"/>
        <c:noMultiLvlLbl val="0"/>
      </c:catAx>
      <c:valAx>
        <c:axId val="61071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714216"/>
        <c:crosses val="autoZero"/>
        <c:crossBetween val="between"/>
      </c:valAx>
      <c:spPr>
        <a:noFill/>
        <a:ln>
          <a:noFill/>
        </a:ln>
        <a:effectLst/>
      </c:spPr>
    </c:plotArea>
    <c:legend>
      <c:legendPos val="t"/>
      <c:layout>
        <c:manualLayout>
          <c:xMode val="edge"/>
          <c:yMode val="edge"/>
          <c:x val="0.35714358646312627"/>
          <c:y val="0.1618216120565715"/>
          <c:w val="0.30747615191571881"/>
          <c:h val="6.05763972333239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510887</xdr:colOff>
      <xdr:row>1</xdr:row>
      <xdr:rowOff>103909</xdr:rowOff>
    </xdr:from>
    <xdr:to>
      <xdr:col>23</xdr:col>
      <xdr:colOff>114300</xdr:colOff>
      <xdr:row>32</xdr:row>
      <xdr:rowOff>171450</xdr:rowOff>
    </xdr:to>
    <xdr:graphicFrame macro="">
      <xdr:nvGraphicFramePr>
        <xdr:cNvPr id="2" name="Chart 1">
          <a:extLst>
            <a:ext uri="{FF2B5EF4-FFF2-40B4-BE49-F238E27FC236}">
              <a16:creationId xmlns:a16="http://schemas.microsoft.com/office/drawing/2014/main" id="{6DC2F986-EE3E-4F55-B7E9-1C083F45F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542925</xdr:colOff>
      <xdr:row>30</xdr:row>
      <xdr:rowOff>66675</xdr:rowOff>
    </xdr:from>
    <xdr:to>
      <xdr:col>21</xdr:col>
      <xdr:colOff>342900</xdr:colOff>
      <xdr:row>32</xdr:row>
      <xdr:rowOff>123825</xdr:rowOff>
    </xdr:to>
    <xdr:sp macro="" textlink="">
      <xdr:nvSpPr>
        <xdr:cNvPr id="3" name="TextBox 2">
          <a:extLst>
            <a:ext uri="{FF2B5EF4-FFF2-40B4-BE49-F238E27FC236}">
              <a16:creationId xmlns:a16="http://schemas.microsoft.com/office/drawing/2014/main" id="{941930A7-276B-6B4A-8DD9-6AE54370E620}"/>
            </a:ext>
          </a:extLst>
        </xdr:cNvPr>
        <xdr:cNvSpPr txBox="1"/>
      </xdr:nvSpPr>
      <xdr:spPr>
        <a:xfrm>
          <a:off x="1914525" y="6067425"/>
          <a:ext cx="128301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i="1">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rPr>
            <a:t>Average Session Duration	</a:t>
          </a:r>
          <a:r>
            <a:rPr lang="en-ZA" sz="1100" b="1" i="1"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rPr>
            <a:t>              (7:35)		                   (15:56) 		                    (11:11) 			    (7:37)</a:t>
          </a:r>
        </a:p>
        <a:p>
          <a:r>
            <a:rPr lang="en-ZA" sz="1100" b="1" i="1" baseline="0">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rPr>
            <a:t>         (in mins)</a:t>
          </a:r>
          <a:endParaRPr lang="en-ZA" sz="1100" b="1" i="1">
            <a:solidFill>
              <a:schemeClr val="bg1">
                <a:lumMod val="50000"/>
              </a:schemeClr>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zoomScale="110" zoomScaleNormal="110" workbookViewId="0">
      <selection sqref="A1:G1"/>
    </sheetView>
  </sheetViews>
  <sheetFormatPr defaultColWidth="22.875" defaultRowHeight="12.75" x14ac:dyDescent="0.25"/>
  <cols>
    <col min="1" max="1" width="22.875" style="1"/>
    <col min="2" max="4" width="22.875" style="3"/>
    <col min="5" max="6" width="22.875" style="1"/>
    <col min="7" max="7" width="22.875" style="2"/>
    <col min="8" max="16384" width="22.875" style="1"/>
  </cols>
  <sheetData>
    <row r="1" spans="1:8" ht="21" customHeight="1" x14ac:dyDescent="0.25">
      <c r="A1" s="24" t="s">
        <v>14</v>
      </c>
      <c r="B1" s="25"/>
      <c r="C1" s="25"/>
      <c r="D1" s="25"/>
      <c r="E1" s="25"/>
      <c r="F1" s="25"/>
      <c r="G1" s="26"/>
    </row>
    <row r="2" spans="1:8" ht="18.75" customHeight="1" x14ac:dyDescent="0.25">
      <c r="A2" s="27" t="s">
        <v>13</v>
      </c>
      <c r="B2" s="28"/>
      <c r="C2" s="28"/>
      <c r="D2" s="28"/>
      <c r="E2" s="28"/>
      <c r="F2" s="28"/>
      <c r="G2" s="29"/>
    </row>
    <row r="3" spans="1:8" x14ac:dyDescent="0.25">
      <c r="A3" s="12" t="s">
        <v>0</v>
      </c>
      <c r="B3" s="10" t="s">
        <v>1</v>
      </c>
      <c r="C3" s="10" t="s">
        <v>2</v>
      </c>
      <c r="D3" s="10" t="s">
        <v>3</v>
      </c>
      <c r="E3" s="9" t="s">
        <v>4</v>
      </c>
      <c r="F3" s="9" t="s">
        <v>5</v>
      </c>
      <c r="G3" s="13" t="s">
        <v>6</v>
      </c>
    </row>
    <row r="4" spans="1:8" x14ac:dyDescent="0.25">
      <c r="A4" s="14" t="s">
        <v>7</v>
      </c>
      <c r="B4" s="11">
        <v>1709062</v>
      </c>
      <c r="C4" s="11">
        <v>1604294</v>
      </c>
      <c r="D4" s="11">
        <v>9109557</v>
      </c>
      <c r="E4" s="7">
        <v>0.17249999999999999</v>
      </c>
      <c r="F4" s="6">
        <v>10.29</v>
      </c>
      <c r="G4" s="15">
        <v>5.2662037037037035E-3</v>
      </c>
      <c r="H4" s="1">
        <f>+(7*60)+35</f>
        <v>455</v>
      </c>
    </row>
    <row r="5" spans="1:8" x14ac:dyDescent="0.25">
      <c r="A5" s="14" t="s">
        <v>8</v>
      </c>
      <c r="B5" s="11">
        <v>385730</v>
      </c>
      <c r="C5" s="11">
        <v>343459</v>
      </c>
      <c r="D5" s="11">
        <v>1447830</v>
      </c>
      <c r="E5" s="7">
        <v>0.1885</v>
      </c>
      <c r="F5" s="6">
        <v>20.32</v>
      </c>
      <c r="G5" s="15">
        <v>1.1064814814814816E-2</v>
      </c>
    </row>
    <row r="6" spans="1:8" x14ac:dyDescent="0.25">
      <c r="A6" s="14" t="s">
        <v>9</v>
      </c>
      <c r="B6" s="11">
        <v>21350</v>
      </c>
      <c r="C6" s="11">
        <v>19582</v>
      </c>
      <c r="D6" s="11">
        <v>76246</v>
      </c>
      <c r="E6" s="7">
        <v>0.17119999999999999</v>
      </c>
      <c r="F6" s="6">
        <v>16.170000000000002</v>
      </c>
      <c r="G6" s="15">
        <v>7.766203703703704E-3</v>
      </c>
    </row>
    <row r="7" spans="1:8" x14ac:dyDescent="0.25">
      <c r="A7" s="14" t="s">
        <v>17</v>
      </c>
      <c r="B7" s="11">
        <v>482</v>
      </c>
      <c r="C7" s="11">
        <v>457</v>
      </c>
      <c r="D7" s="11">
        <v>2689</v>
      </c>
      <c r="E7" s="7">
        <v>0.1157</v>
      </c>
      <c r="F7" s="6">
        <v>9.17</v>
      </c>
      <c r="G7" s="15">
        <v>5.2893518518518515E-3</v>
      </c>
    </row>
    <row r="8" spans="1:8" s="4" customFormat="1" ht="13.5" thickBot="1" x14ac:dyDescent="0.3">
      <c r="A8" s="16" t="s">
        <v>16</v>
      </c>
      <c r="B8" s="20">
        <f>SUM(B4:B7)</f>
        <v>2116624</v>
      </c>
      <c r="C8" s="20">
        <f>SUM(C4:C7)</f>
        <v>1967792</v>
      </c>
      <c r="D8" s="20">
        <f>SUM(D4:D7)</f>
        <v>10636322</v>
      </c>
      <c r="E8" s="17">
        <f>AVERAGE(E4:E7)</f>
        <v>0.16197500000000001</v>
      </c>
      <c r="F8" s="18">
        <f>AVERAGE(F4:F7)</f>
        <v>13.987500000000001</v>
      </c>
      <c r="G8" s="19">
        <v>6.030092592592593E-3</v>
      </c>
    </row>
    <row r="10" spans="1:8" ht="36" customHeight="1" x14ac:dyDescent="0.25">
      <c r="A10" s="30" t="s">
        <v>10</v>
      </c>
      <c r="B10" s="30"/>
      <c r="C10" s="30"/>
      <c r="D10" s="30"/>
      <c r="E10" s="30"/>
      <c r="F10" s="30"/>
      <c r="G10" s="30"/>
      <c r="H10" s="5"/>
    </row>
    <row r="11" spans="1:8" ht="41.25" customHeight="1" x14ac:dyDescent="0.25">
      <c r="A11" s="30" t="s">
        <v>11</v>
      </c>
      <c r="B11" s="30"/>
      <c r="C11" s="30"/>
      <c r="D11" s="30"/>
      <c r="E11" s="30"/>
      <c r="F11" s="30"/>
      <c r="G11" s="30"/>
      <c r="H11" s="5"/>
    </row>
    <row r="12" spans="1:8" x14ac:dyDescent="0.25">
      <c r="B12" s="21"/>
      <c r="C12" s="22" t="s">
        <v>12</v>
      </c>
    </row>
    <row r="13" spans="1:8" x14ac:dyDescent="0.25">
      <c r="B13" s="23"/>
      <c r="C13" s="22" t="s">
        <v>15</v>
      </c>
    </row>
    <row r="15" spans="1:8" x14ac:dyDescent="0.25">
      <c r="A15" s="3"/>
      <c r="C15" s="1"/>
      <c r="D15" s="1"/>
      <c r="E15" s="2"/>
      <c r="G15" s="1"/>
    </row>
    <row r="16" spans="1:8" x14ac:dyDescent="0.25">
      <c r="A16" s="3"/>
      <c r="C16" s="1"/>
      <c r="D16" s="1"/>
      <c r="E16" s="2"/>
      <c r="G16" s="1"/>
    </row>
    <row r="17" spans="1:7" x14ac:dyDescent="0.25">
      <c r="A17" s="3"/>
      <c r="C17" s="1"/>
      <c r="D17" s="1"/>
      <c r="E17" s="2"/>
      <c r="G17" s="1"/>
    </row>
    <row r="18" spans="1:7" x14ac:dyDescent="0.25">
      <c r="A18" s="3"/>
      <c r="C18" s="1"/>
      <c r="D18" s="1"/>
      <c r="E18" s="2"/>
      <c r="G18" s="1"/>
    </row>
    <row r="19" spans="1:7" x14ac:dyDescent="0.25">
      <c r="A19" s="3"/>
      <c r="C19" s="1"/>
      <c r="D19" s="1"/>
      <c r="E19" s="2"/>
      <c r="G19" s="1"/>
    </row>
  </sheetData>
  <mergeCells count="4">
    <mergeCell ref="A1:G1"/>
    <mergeCell ref="A2:G2"/>
    <mergeCell ref="A10:G10"/>
    <mergeCell ref="A11:G11"/>
  </mergeCells>
  <pageMargins left="0.7" right="0.7" top="0.75" bottom="0.75" header="0.3" footer="0.3"/>
  <pageSetup paperSize="9" scale="9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0ECD-A2C2-4DEA-A326-F7940970DB95}">
  <dimension ref="A1:A3"/>
  <sheetViews>
    <sheetView tabSelected="1" zoomScaleNormal="100" workbookViewId="0">
      <selection activeCell="Z23" sqref="Z23"/>
    </sheetView>
  </sheetViews>
  <sheetFormatPr defaultRowHeight="15.75" x14ac:dyDescent="0.25"/>
  <cols>
    <col min="1" max="16384" width="9" style="8"/>
  </cols>
  <sheetData>
    <row r="1" s="8" customFormat="1" x14ac:dyDescent="0.25"/>
    <row r="2" s="8" customFormat="1" x14ac:dyDescent="0.25"/>
    <row r="3" s="8" customFormat="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Padayachee</dc:creator>
  <cp:lastModifiedBy>Shane Naicker</cp:lastModifiedBy>
  <cp:lastPrinted>2021-08-13T17:32:33Z</cp:lastPrinted>
  <dcterms:created xsi:type="dcterms:W3CDTF">2020-08-21T08:29:27Z</dcterms:created>
  <dcterms:modified xsi:type="dcterms:W3CDTF">2025-08-25T07:50:37Z</dcterms:modified>
</cp:coreProperties>
</file>