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A56F75F8-7565-4576-8B60-D5697F3B99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2" r:id="rId1"/>
    <sheet name="Char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4" i="2"/>
  <c r="F5" i="2"/>
  <c r="G4" i="2"/>
</calcChain>
</file>

<file path=xl/sharedStrings.xml><?xml version="1.0" encoding="utf-8"?>
<sst xmlns="http://schemas.openxmlformats.org/spreadsheetml/2006/main" count="17" uniqueCount="17">
  <si>
    <t>Users</t>
  </si>
  <si>
    <t>New Users</t>
  </si>
  <si>
    <t>Avg. Session Duration</t>
  </si>
  <si>
    <t>01 March 2024 - 31 March 2025</t>
  </si>
  <si>
    <t>Engaged Sessions</t>
  </si>
  <si>
    <t>Region (Province)</t>
  </si>
  <si>
    <t>KwaZulu Natal</t>
  </si>
  <si>
    <t>Gauteng</t>
  </si>
  <si>
    <t>Western Cape</t>
  </si>
  <si>
    <t>Limpopo</t>
  </si>
  <si>
    <t>Free State</t>
  </si>
  <si>
    <t>Eastern Cape</t>
  </si>
  <si>
    <t>Mpumalanga</t>
  </si>
  <si>
    <t>North West</t>
  </si>
  <si>
    <t>Northern Cape</t>
  </si>
  <si>
    <t>(not set)</t>
  </si>
  <si>
    <t>Analytics Web Stats on Users per Region in SA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</si>
</sst>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%"/>
  </numFmts>
  <fonts count="7" x14ac:knownFonts="1">
    <font>
      <sz val="12"/>
      <name val="Calibri"/>
      <family val="1"/>
      <scheme val="minor"/>
    </font>
    <font>
      <sz val="10"/>
      <name val="Calibri"/>
      <family val="1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1" fontId="5" fillId="0" borderId="9" xfId="0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>
                <a:solidFill>
                  <a:srgbClr val="00B050"/>
                </a:solidFill>
              </a:rPr>
              <a:t>Analytics Web Stats on Users</a:t>
            </a:r>
            <a:r>
              <a:rPr lang="en-ZA" sz="2000" baseline="0">
                <a:solidFill>
                  <a:srgbClr val="00B050"/>
                </a:solidFill>
              </a:rPr>
              <a:t> per Region in SA</a:t>
            </a:r>
            <a:endParaRPr lang="en-ZA" sz="2000">
              <a:solidFill>
                <a:srgbClr val="00B050"/>
              </a:solidFill>
            </a:endParaRP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ZA" sz="1800">
                <a:solidFill>
                  <a:schemeClr val="tx1"/>
                </a:solidFill>
              </a:rPr>
              <a:t>(2025 Entry) </a:t>
            </a:r>
          </a:p>
        </c:rich>
      </c:tx>
      <c:layout>
        <c:manualLayout>
          <c:xMode val="edge"/>
          <c:yMode val="edge"/>
          <c:x val="0.155350602141542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plotArea>
      <c:layout>
        <c:manualLayout>
          <c:layoutTarget val="inner"/>
          <c:xMode val="edge"/>
          <c:yMode val="edge"/>
          <c:x val="0.27938088788062609"/>
          <c:y val="0.33207560725059293"/>
          <c:w val="0.45311035676066963"/>
          <c:h val="0.62400459158234278"/>
        </c:manualLayout>
      </c:layout>
      <c:pieChart>
        <c:varyColors val="1"/>
        <c:ser>
          <c:idx val="0"/>
          <c:order val="0"/>
          <c:tx>
            <c:strRef>
              <c:f>Data!$B$3</c:f>
              <c:strCache>
                <c:ptCount val="1"/>
                <c:pt idx="0">
                  <c:v>Users</c:v>
                </c:pt>
              </c:strCache>
            </c:strRef>
          </c:tx>
          <c:spPr>
            <a:ln w="3175">
              <a:solidFill>
                <a:schemeClr val="tx1"/>
              </a:solidFill>
            </a:ln>
            <a:sp3d contourW="3175">
              <a:bevelT w="63500" h="25400"/>
              <a:contourClr>
                <a:schemeClr val="tx1"/>
              </a:contourClr>
            </a:sp3d>
          </c:spPr>
          <c:dPt>
            <c:idx val="0"/>
            <c:bubble3D val="0"/>
            <c:explosion val="1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1-4B29-87B6-F6AAC2ED0278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1-4B29-87B6-F6AAC2ED0278}"/>
              </c:ext>
            </c:extLst>
          </c:dPt>
          <c:dPt>
            <c:idx val="2"/>
            <c:bubble3D val="0"/>
            <c:explosion val="13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1-4B29-87B6-F6AAC2ED0278}"/>
              </c:ext>
            </c:extLst>
          </c:dPt>
          <c:dPt>
            <c:idx val="3"/>
            <c:bubble3D val="0"/>
            <c:explosion val="19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E1-4B29-87B6-F6AAC2ED0278}"/>
              </c:ext>
            </c:extLst>
          </c:dPt>
          <c:dPt>
            <c:idx val="4"/>
            <c:bubble3D val="0"/>
            <c:explosion val="2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E1-4B29-87B6-F6AAC2ED0278}"/>
              </c:ext>
            </c:extLst>
          </c:dPt>
          <c:dPt>
            <c:idx val="5"/>
            <c:bubble3D val="0"/>
            <c:explosion val="29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EE1-4B29-87B6-F6AAC2ED0278}"/>
              </c:ext>
            </c:extLst>
          </c:dPt>
          <c:dPt>
            <c:idx val="6"/>
            <c:bubble3D val="0"/>
            <c:explosion val="25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EE1-4B29-87B6-F6AAC2ED0278}"/>
              </c:ext>
            </c:extLst>
          </c:dPt>
          <c:dPt>
            <c:idx val="7"/>
            <c:bubble3D val="0"/>
            <c:explosion val="19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EE1-4B29-87B6-F6AAC2ED0278}"/>
              </c:ext>
            </c:extLst>
          </c:dPt>
          <c:dPt>
            <c:idx val="8"/>
            <c:bubble3D val="0"/>
            <c:explosion val="11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EE1-4B29-87B6-F6AAC2ED0278}"/>
              </c:ext>
            </c:extLst>
          </c:dPt>
          <c:dPt>
            <c:idx val="9"/>
            <c:bubble3D val="0"/>
            <c:spPr>
              <a:solidFill>
                <a:schemeClr val="bg2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3175">
                <a:bevelT w="63500" h="2540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EE1-4B29-87B6-F6AAC2ED0278}"/>
              </c:ext>
            </c:extLst>
          </c:dPt>
          <c:dLbls>
            <c:dLbl>
              <c:idx val="0"/>
              <c:layout>
                <c:manualLayout>
                  <c:x val="-0.19564267979993555"/>
                  <c:y val="2.39915263625776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20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C4C7869-7D29-4834-A678-1559697D58B3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FB29FA5F-7F2D-42D0-B86B-5681815CC49E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A962AB66-B9E3-4A04-94D2-CF49A2E7EC1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EE1-4B29-87B6-F6AAC2ED0278}"/>
                </c:ext>
              </c:extLst>
            </c:dLbl>
            <c:dLbl>
              <c:idx val="1"/>
              <c:layout>
                <c:manualLayout>
                  <c:x val="0.14524766146746551"/>
                  <c:y val="-0.185889785175680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20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C8EC5B0-C601-4108-B847-1B8D02ED00CB}" type="CELLRANGE">
                      <a:rPr lang="en-US" sz="2000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sz="2000" baseline="0">
                        <a:solidFill>
                          <a:schemeClr val="bg1"/>
                        </a:solidFill>
                      </a:rPr>
                      <a:t>, </a:t>
                    </a:r>
                    <a:fld id="{E7532F70-3E2F-4FA2-9305-63371C041784}" type="CATEGORYNAME">
                      <a:rPr lang="en-US" sz="2000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sz="2000" baseline="0">
                        <a:solidFill>
                          <a:schemeClr val="bg1"/>
                        </a:solidFill>
                      </a:rPr>
                      <a:t>, </a:t>
                    </a:r>
                    <a:fld id="{505F39E7-36A1-4B15-939F-26A2C7C7B6F8}" type="VALUE">
                      <a:rPr lang="en-US" sz="2000" baseline="0">
                        <a:solidFill>
                          <a:schemeClr val="bg1"/>
                        </a:solidFill>
                      </a:rPr>
                      <a:pPr>
                        <a:defRPr sz="20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sz="20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EE1-4B29-87B6-F6AAC2ED0278}"/>
                </c:ext>
              </c:extLst>
            </c:dLbl>
            <c:dLbl>
              <c:idx val="2"/>
              <c:layout>
                <c:manualLayout>
                  <c:x val="-3.9923558539717886E-2"/>
                  <c:y val="2.19804043955722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F070E31-D6C1-4EFA-B50F-08CC36B89219}" type="CELLRANGE">
                      <a:rPr lang="en-US" baseline="0"/>
                      <a:pPr>
                        <a:defRPr b="1">
                          <a:solidFill>
                            <a:srgbClr val="92D05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82DDB4B6-F299-4747-8DCF-E37DB3FE705F}" type="CATEGORYNAME">
                      <a:rPr lang="en-US" baseline="0"/>
                      <a:pPr>
                        <a:defRPr b="1">
                          <a:solidFill>
                            <a:srgbClr val="92D05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A29F5207-0CB2-47A7-9C1E-58ED5F229582}" type="VALUE">
                      <a:rPr lang="en-US" baseline="0"/>
                      <a:pPr>
                        <a:defRPr b="1">
                          <a:solidFill>
                            <a:srgbClr val="92D050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EE1-4B29-87B6-F6AAC2ED0278}"/>
                </c:ext>
              </c:extLst>
            </c:dLbl>
            <c:dLbl>
              <c:idx val="3"/>
              <c:layout>
                <c:manualLayout>
                  <c:x val="-4.6842207800002034E-2"/>
                  <c:y val="1.59545088756869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209DB45C-4AC6-4C43-BCFD-1647A9A2DEFC}" type="CELLRANGE">
                      <a:rPr lang="en-US" baseline="0"/>
                      <a:pPr>
                        <a:defRPr b="1">
                          <a:solidFill>
                            <a:srgbClr val="7030A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FE6A939A-2C02-43A8-84A1-7871254C22A4}" type="CATEGORYNAME">
                      <a:rPr lang="en-US" baseline="0"/>
                      <a:pPr>
                        <a:defRPr b="1">
                          <a:solidFill>
                            <a:srgbClr val="7030A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50F30AB8-53ED-4551-B0A7-1300E89A5F5A}" type="VALUE">
                      <a:rPr lang="en-US" baseline="0"/>
                      <a:pPr>
                        <a:defRPr b="1">
                          <a:solidFill>
                            <a:srgbClr val="7030A0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EE1-4B29-87B6-F6AAC2ED0278}"/>
                </c:ext>
              </c:extLst>
            </c:dLbl>
            <c:dLbl>
              <c:idx val="4"/>
              <c:layout>
                <c:manualLayout>
                  <c:x val="-4.1354700748164212E-2"/>
                  <c:y val="-1.509334877000211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B0F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357C6D0-15AD-4222-BBF0-C718558A2903}" type="CELLRANGE">
                      <a:rPr lang="en-US" baseline="0"/>
                      <a:pPr>
                        <a:defRPr b="1">
                          <a:solidFill>
                            <a:srgbClr val="00B0F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9906491-2249-4630-ABE9-0B33A8DBD5EA}" type="CATEGORYNAME">
                      <a:rPr lang="en-US" baseline="0"/>
                      <a:pPr>
                        <a:defRPr b="1">
                          <a:solidFill>
                            <a:srgbClr val="00B0F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0BE84ADC-5EAC-4041-BDAB-452598CFE935}" type="VALUE">
                      <a:rPr lang="en-US" baseline="0"/>
                      <a:pPr>
                        <a:defRPr b="1">
                          <a:solidFill>
                            <a:srgbClr val="00B0F0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B0F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EE1-4B29-87B6-F6AAC2ED0278}"/>
                </c:ext>
              </c:extLst>
            </c:dLbl>
            <c:dLbl>
              <c:idx val="5"/>
              <c:layout>
                <c:manualLayout>
                  <c:x val="-2.3392596470526317E-2"/>
                  <c:y val="-3.9013509151137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BF7E25E-FB85-42F4-AC6B-60C0057B8A90}" type="CELLRANGE">
                      <a:rPr lang="en-US" baseline="0"/>
                      <a:pPr>
                        <a:defRPr b="1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E7238722-5F73-4A64-85B3-8E1E7518347A}" type="CATEGORYNAME">
                      <a:rPr lang="en-US" baseline="0"/>
                      <a:pPr>
                        <a:defRPr b="1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470C625C-0C93-4ADF-8EA5-53E2A1C29F54}" type="VALUE">
                      <a:rPr lang="en-US" baseline="0"/>
                      <a:pPr>
                        <a:defRPr b="1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EE1-4B29-87B6-F6AAC2ED0278}"/>
                </c:ext>
              </c:extLst>
            </c:dLbl>
            <c:dLbl>
              <c:idx val="6"/>
              <c:layout>
                <c:manualLayout>
                  <c:x val="8.3827885298106863E-2"/>
                  <c:y val="-7.89641537735041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83A5BF7-91BF-437F-AB38-275EDBEACECF}" type="CELLRANGE">
                      <a:rPr lang="en-US" baseline="0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B72C2DAE-A7F4-42F0-A229-2983F310C58D}" type="CATEGORYNAME">
                      <a:rPr lang="en-US" baseline="0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7A26C1BA-684D-40D3-84C5-D4F27C6D38F4}" type="VALUE">
                      <a:rPr lang="en-US" baseline="0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EE1-4B29-87B6-F6AAC2ED0278}"/>
                </c:ext>
              </c:extLst>
            </c:dLbl>
            <c:dLbl>
              <c:idx val="7"/>
              <c:layout>
                <c:manualLayout>
                  <c:x val="0.10690355301827892"/>
                  <c:y val="-4.30376604165008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8E7D40D0-487B-494D-B5D6-DDFE32011D8C}" type="CELLRANGE">
                      <a:rPr lang="en-US" baseline="0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9799302E-74AC-4B51-A304-6429E53B26C6}" type="CATEGORYNAME">
                      <a:rPr lang="en-US" baseline="0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F8FE8C38-9A9A-4DC2-A974-9A408A02933B}" type="VALUE">
                      <a:rPr lang="en-US" baseline="0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EE1-4B29-87B6-F6AAC2ED0278}"/>
                </c:ext>
              </c:extLst>
            </c:dLbl>
            <c:dLbl>
              <c:idx val="8"/>
              <c:layout>
                <c:manualLayout>
                  <c:x val="0.11690492876143413"/>
                  <c:y val="-1.4856044960886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05726FB-CFF0-4899-8272-9EE942F8F785}" type="CELLRANGE"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, </a:t>
                    </a:r>
                    <a:fld id="{2248AD58-297F-4605-B2C8-0DDBFB1E693F}" type="CATEGORYNAME"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, </a:t>
                    </a:r>
                    <a:fld id="{E7E6D2A2-6FCE-43DA-9426-5DB6FF70C70B}" type="VALUE"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EE1-4B29-87B6-F6AAC2ED0278}"/>
                </c:ext>
              </c:extLst>
            </c:dLbl>
            <c:dLbl>
              <c:idx val="9"/>
              <c:layout>
                <c:manualLayout>
                  <c:x val="0.13983621269912497"/>
                  <c:y val="-8.06705795569368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2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4D521FF-01E6-45EF-B636-CC68EFA20B6A}" type="CELLRANGE"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t>, </a:t>
                    </a:r>
                    <a:fld id="{37A03182-071B-4AB0-8AB8-6F39E4392B21}" type="CATEGORYNAME"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2">
                              <a:lumMod val="50000"/>
                            </a:schemeClr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t>, </a:t>
                    </a:r>
                    <a:fld id="{7046D2B7-70EA-455B-8C9B-FBE35EB4647E}" type="VALUE"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2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EE1-4B29-87B6-F6AAC2ED0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Data!$A$4:$A$13</c:f>
              <c:strCache>
                <c:ptCount val="10"/>
                <c:pt idx="0">
                  <c:v>KwaZulu Natal</c:v>
                </c:pt>
                <c:pt idx="1">
                  <c:v>Gauteng</c:v>
                </c:pt>
                <c:pt idx="2">
                  <c:v>Western Cape</c:v>
                </c:pt>
                <c:pt idx="3">
                  <c:v>Limpopo</c:v>
                </c:pt>
                <c:pt idx="4">
                  <c:v>Free State</c:v>
                </c:pt>
                <c:pt idx="5">
                  <c:v>Eastern Cape</c:v>
                </c:pt>
                <c:pt idx="6">
                  <c:v>Mpumalanga</c:v>
                </c:pt>
                <c:pt idx="7">
                  <c:v>North West</c:v>
                </c:pt>
                <c:pt idx="8">
                  <c:v>Northern Cape</c:v>
                </c:pt>
                <c:pt idx="9">
                  <c:v>(not set)</c:v>
                </c:pt>
              </c:strCache>
            </c:strRef>
          </c:cat>
          <c:val>
            <c:numRef>
              <c:f>Data!$B$4:$B$13</c:f>
              <c:numCache>
                <c:formatCode>#,##0</c:formatCode>
                <c:ptCount val="10"/>
                <c:pt idx="0">
                  <c:v>1017920</c:v>
                </c:pt>
                <c:pt idx="1">
                  <c:v>848667</c:v>
                </c:pt>
                <c:pt idx="2">
                  <c:v>196113</c:v>
                </c:pt>
                <c:pt idx="3">
                  <c:v>85272</c:v>
                </c:pt>
                <c:pt idx="4">
                  <c:v>68313</c:v>
                </c:pt>
                <c:pt idx="5">
                  <c:v>59326</c:v>
                </c:pt>
                <c:pt idx="6">
                  <c:v>26646</c:v>
                </c:pt>
                <c:pt idx="7">
                  <c:v>12220</c:v>
                </c:pt>
                <c:pt idx="8">
                  <c:v>4923</c:v>
                </c:pt>
                <c:pt idx="9">
                  <c:v>13883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Data!$F$4:$F$13</c15:f>
                <c15:dlblRangeCache>
                  <c:ptCount val="10"/>
                  <c:pt idx="0">
                    <c:v>43.6%</c:v>
                  </c:pt>
                  <c:pt idx="1">
                    <c:v>36.4%</c:v>
                  </c:pt>
                  <c:pt idx="2">
                    <c:v>8.4%</c:v>
                  </c:pt>
                  <c:pt idx="3">
                    <c:v>3.7%</c:v>
                  </c:pt>
                  <c:pt idx="4">
                    <c:v>2.9%</c:v>
                  </c:pt>
                  <c:pt idx="5">
                    <c:v>2.5%</c:v>
                  </c:pt>
                  <c:pt idx="6">
                    <c:v>1.1%</c:v>
                  </c:pt>
                  <c:pt idx="7">
                    <c:v>0.5%</c:v>
                  </c:pt>
                  <c:pt idx="8">
                    <c:v>0.2%</c:v>
                  </c:pt>
                  <c:pt idx="9">
                    <c:v>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1EE1-4B29-87B6-F6AAC2ED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1D74B1-5BA4-47A0-9195-AB51D88A98A2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211F5-0273-63B5-3F1D-46C070837A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tabSelected="1" zoomScale="110" zoomScaleNormal="110" workbookViewId="0">
      <selection activeCell="G4" sqref="G4"/>
    </sheetView>
  </sheetViews>
  <sheetFormatPr defaultColWidth="22.875" defaultRowHeight="12.75" x14ac:dyDescent="0.25"/>
  <cols>
    <col min="1" max="1" width="22.875" style="1"/>
    <col min="2" max="4" width="22.875" style="3"/>
    <col min="5" max="5" width="22.875" style="2"/>
    <col min="6" max="16384" width="22.875" style="1"/>
  </cols>
  <sheetData>
    <row r="1" spans="1:7" ht="21" customHeight="1" x14ac:dyDescent="0.25">
      <c r="A1" s="11" t="s">
        <v>16</v>
      </c>
      <c r="B1" s="12"/>
      <c r="C1" s="12"/>
      <c r="D1" s="12"/>
      <c r="E1" s="13"/>
    </row>
    <row r="2" spans="1:7" ht="18.75" customHeight="1" x14ac:dyDescent="0.25">
      <c r="A2" s="14" t="s">
        <v>3</v>
      </c>
      <c r="B2" s="15"/>
      <c r="C2" s="15"/>
      <c r="D2" s="15"/>
      <c r="E2" s="16"/>
    </row>
    <row r="3" spans="1:7" x14ac:dyDescent="0.25">
      <c r="A3" s="6" t="s">
        <v>5</v>
      </c>
      <c r="B3" s="4" t="s">
        <v>0</v>
      </c>
      <c r="C3" s="4" t="s">
        <v>1</v>
      </c>
      <c r="D3" s="4" t="s">
        <v>4</v>
      </c>
      <c r="E3" s="7" t="s">
        <v>2</v>
      </c>
    </row>
    <row r="4" spans="1:7" x14ac:dyDescent="0.25">
      <c r="A4" s="8" t="s">
        <v>6</v>
      </c>
      <c r="B4" s="5">
        <v>1017920</v>
      </c>
      <c r="C4" s="5">
        <v>797244</v>
      </c>
      <c r="D4" s="5">
        <v>4768019</v>
      </c>
      <c r="E4" s="9">
        <v>0.9506944444444444</v>
      </c>
      <c r="F4" s="10">
        <f>+B4/G4</f>
        <v>0.43626083934096294</v>
      </c>
      <c r="G4" s="3">
        <f>SUM(B4:B13)</f>
        <v>2333283</v>
      </c>
    </row>
    <row r="5" spans="1:7" x14ac:dyDescent="0.25">
      <c r="A5" s="8" t="s">
        <v>7</v>
      </c>
      <c r="B5" s="5">
        <v>848667</v>
      </c>
      <c r="C5" s="5">
        <v>674588</v>
      </c>
      <c r="D5" s="5">
        <v>2362532</v>
      </c>
      <c r="E5" s="9">
        <v>0.65486111111111112</v>
      </c>
      <c r="F5" s="10">
        <f>+B5/G4</f>
        <v>0.3637222745804945</v>
      </c>
    </row>
    <row r="6" spans="1:7" x14ac:dyDescent="0.25">
      <c r="A6" s="8" t="s">
        <v>8</v>
      </c>
      <c r="B6" s="5">
        <v>196113</v>
      </c>
      <c r="C6" s="5">
        <v>116738</v>
      </c>
      <c r="D6" s="5">
        <v>372693</v>
      </c>
      <c r="E6" s="9">
        <v>0.46666666666666667</v>
      </c>
      <c r="F6" s="10">
        <f>+B6/G4</f>
        <v>8.4050241655212854E-2</v>
      </c>
    </row>
    <row r="7" spans="1:7" x14ac:dyDescent="0.25">
      <c r="A7" s="8" t="s">
        <v>9</v>
      </c>
      <c r="B7" s="5">
        <v>85272</v>
      </c>
      <c r="C7" s="5">
        <v>49417</v>
      </c>
      <c r="D7" s="5">
        <v>161765</v>
      </c>
      <c r="E7" s="9">
        <v>0.54305555555555551</v>
      </c>
      <c r="F7" s="10">
        <f>+B7/G4</f>
        <v>3.6545931205087423E-2</v>
      </c>
    </row>
    <row r="8" spans="1:7" x14ac:dyDescent="0.25">
      <c r="A8" s="8" t="s">
        <v>10</v>
      </c>
      <c r="B8" s="5">
        <v>68313</v>
      </c>
      <c r="C8" s="5">
        <v>27429</v>
      </c>
      <c r="D8" s="5">
        <v>113288</v>
      </c>
      <c r="E8" s="9">
        <v>0.34513888888888888</v>
      </c>
      <c r="F8" s="10">
        <f>+B8/G4</f>
        <v>2.9277631560337945E-2</v>
      </c>
    </row>
    <row r="9" spans="1:7" x14ac:dyDescent="0.25">
      <c r="A9" s="8" t="s">
        <v>11</v>
      </c>
      <c r="B9" s="5">
        <v>59326</v>
      </c>
      <c r="C9" s="5">
        <v>40783</v>
      </c>
      <c r="D9" s="5">
        <v>124381</v>
      </c>
      <c r="E9" s="9">
        <v>0.72777777777777775</v>
      </c>
      <c r="F9" s="10">
        <f>+B9/G4</f>
        <v>2.5425977046076281E-2</v>
      </c>
    </row>
    <row r="10" spans="1:7" x14ac:dyDescent="0.25">
      <c r="A10" s="8" t="s">
        <v>12</v>
      </c>
      <c r="B10" s="5">
        <v>26646</v>
      </c>
      <c r="C10" s="5">
        <v>14673</v>
      </c>
      <c r="D10" s="5">
        <v>49449</v>
      </c>
      <c r="E10" s="9">
        <v>0.57152777777777775</v>
      </c>
      <c r="F10" s="10">
        <f>+B10/G4</f>
        <v>1.1419960630579316E-2</v>
      </c>
    </row>
    <row r="11" spans="1:7" x14ac:dyDescent="0.25">
      <c r="A11" s="8" t="s">
        <v>13</v>
      </c>
      <c r="B11" s="5">
        <v>12220</v>
      </c>
      <c r="C11" s="5">
        <v>7598</v>
      </c>
      <c r="D11" s="5">
        <v>24395</v>
      </c>
      <c r="E11" s="9">
        <v>0.60833333333333328</v>
      </c>
      <c r="F11" s="10">
        <f>+B11/G4</f>
        <v>5.2372558322329524E-3</v>
      </c>
    </row>
    <row r="12" spans="1:7" x14ac:dyDescent="0.25">
      <c r="A12" s="8" t="s">
        <v>14</v>
      </c>
      <c r="B12" s="5">
        <v>4923</v>
      </c>
      <c r="C12" s="5">
        <v>2643</v>
      </c>
      <c r="D12" s="5">
        <v>8238</v>
      </c>
      <c r="E12" s="9">
        <v>0.50902777777777775</v>
      </c>
      <c r="F12" s="10">
        <f>+B12/G4</f>
        <v>2.1099026564715896E-3</v>
      </c>
    </row>
    <row r="13" spans="1:7" x14ac:dyDescent="0.25">
      <c r="A13" s="8" t="s">
        <v>15</v>
      </c>
      <c r="B13" s="5">
        <v>13883</v>
      </c>
      <c r="C13" s="5">
        <v>7479</v>
      </c>
      <c r="D13" s="5">
        <v>15361</v>
      </c>
      <c r="E13" s="9">
        <v>0.60833333333333328</v>
      </c>
      <c r="F13" s="10">
        <f>+B13/G4</f>
        <v>5.9499854925441961E-3</v>
      </c>
    </row>
    <row r="15" spans="1:7" x14ac:dyDescent="0.25">
      <c r="A15" s="3"/>
      <c r="C15" s="1"/>
      <c r="D15" s="1"/>
      <c r="E15" s="1"/>
    </row>
    <row r="16" spans="1:7" x14ac:dyDescent="0.25">
      <c r="A16" s="3"/>
      <c r="C16" s="1"/>
      <c r="D16" s="1"/>
      <c r="E16" s="1"/>
    </row>
  </sheetData>
  <mergeCells count="2">
    <mergeCell ref="A1:E1"/>
    <mergeCell ref="A2:E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2021-08-13T17:32:33Z</cp:lastPrinted>
  <dcterms:created xsi:type="dcterms:W3CDTF">2020-08-21T08:29:27Z</dcterms:created>
  <dcterms:modified xsi:type="dcterms:W3CDTF">2025-08-25T07:49:58Z</dcterms:modified>
</cp:coreProperties>
</file>