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KZN\Copy - SM\"/>
    </mc:Choice>
  </mc:AlternateContent>
  <xr:revisionPtr revIDLastSave="0" documentId="13_ncr:1_{6F5F3BC4-FDA1-459E-9D3E-5F1C3002468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  <c r="L6" i="1"/>
  <c r="J6" i="1"/>
  <c r="H6" i="1"/>
  <c r="F6" i="1"/>
  <c r="D6" i="1"/>
  <c r="L5" i="1"/>
  <c r="J5" i="1"/>
  <c r="H5" i="1"/>
  <c r="F5" i="1"/>
  <c r="D5" i="1"/>
  <c r="L4" i="1"/>
  <c r="J4" i="1"/>
  <c r="H4" i="1"/>
  <c r="F4" i="1"/>
  <c r="D4" i="1"/>
  <c r="L3" i="1"/>
  <c r="J3" i="1"/>
  <c r="H3" i="1"/>
  <c r="F3" i="1"/>
  <c r="D3" i="1"/>
</calcChain>
</file>

<file path=xl/sharedStrings.xml><?xml version="1.0" encoding="utf-8"?>
<sst xmlns="http://schemas.openxmlformats.org/spreadsheetml/2006/main" count="20" uniqueCount="20">
  <si>
    <t>Entry Year</t>
  </si>
  <si>
    <t>Met</t>
  </si>
  <si>
    <t>% Met</t>
  </si>
  <si>
    <t>% Offer</t>
  </si>
  <si>
    <t>Total Applicants</t>
  </si>
  <si>
    <t>Applicants Req. Financial Aid</t>
  </si>
  <si>
    <t>Req. Financial Aid &amp; Met</t>
  </si>
  <si>
    <t>Req. Financial Aid &amp; Rec'd Offer</t>
  </si>
  <si>
    <t>% Req. Financial Aid &amp; Rec'd Offer
(From Total Req. Fin Aid)</t>
  </si>
  <si>
    <t>% Req. Financial Aid 
(From Total Applicants)</t>
  </si>
  <si>
    <t>% Req. Financial Aid &amp; Met
(From Total Req. Fin Aid)</t>
  </si>
  <si>
    <t>2019 Entry</t>
  </si>
  <si>
    <t>2020 Entry</t>
  </si>
  <si>
    <t>2021 Entry</t>
  </si>
  <si>
    <t>2022 Entry</t>
  </si>
  <si>
    <t>2023 Entry</t>
  </si>
  <si>
    <t>2024 Entry</t>
  </si>
  <si>
    <t>2025 Entry</t>
  </si>
  <si>
    <t>Rec'd Offer</t>
  </si>
  <si>
    <t>UKZN Applicants Requiring Financial Aid (2020 - 2025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</si>
</sst>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b/>
      <sz val="9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0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10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49" fontId="1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BD4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UKZN Applicants Requiring Financial Aid </a:t>
            </a:r>
          </a:p>
          <a:p>
            <a:pPr>
              <a:defRPr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Applicants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Data!$B$3:$B$9</c15:sqref>
                  </c15:fullRef>
                </c:ext>
              </c:extLst>
              <c:f>Data!$B$4:$B$9</c:f>
              <c:numCache>
                <c:formatCode>#,##0;[Red]#,##0</c:formatCode>
                <c:ptCount val="6"/>
                <c:pt idx="0">
                  <c:v>114965</c:v>
                </c:pt>
                <c:pt idx="1">
                  <c:v>112979</c:v>
                </c:pt>
                <c:pt idx="2">
                  <c:v>126651</c:v>
                </c:pt>
                <c:pt idx="3">
                  <c:v>153670</c:v>
                </c:pt>
                <c:pt idx="4">
                  <c:v>162875</c:v>
                </c:pt>
                <c:pt idx="5">
                  <c:v>180276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9-4390-AF53-34F1DE91DB68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Applicants Req. Financial Aid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Data!$C$3:$C$9</c15:sqref>
                  </c15:fullRef>
                </c:ext>
              </c:extLst>
              <c:f>Data!$C$4:$C$9</c:f>
              <c:numCache>
                <c:formatCode>#,##0;[Red]#,##0</c:formatCode>
                <c:ptCount val="6"/>
                <c:pt idx="0">
                  <c:v>94967</c:v>
                </c:pt>
                <c:pt idx="1">
                  <c:v>93284</c:v>
                </c:pt>
                <c:pt idx="2">
                  <c:v>103054</c:v>
                </c:pt>
                <c:pt idx="3">
                  <c:v>125452</c:v>
                </c:pt>
                <c:pt idx="4">
                  <c:v>123275</c:v>
                </c:pt>
                <c:pt idx="5">
                  <c:v>137456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9-4390-AF53-34F1DE91DB68}"/>
            </c:ext>
          </c:extLst>
        </c:ser>
        <c:ser>
          <c:idx val="4"/>
          <c:order val="3"/>
          <c:tx>
            <c:strRef>
              <c:f>Data!$G$2</c:f>
              <c:strCache>
                <c:ptCount val="1"/>
                <c:pt idx="0">
                  <c:v>Req. Financial Aid &amp; Met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Data!$G$3:$G$9</c15:sqref>
                  </c15:fullRef>
                </c:ext>
              </c:extLst>
              <c:f>Data!$G$4:$G$9</c:f>
              <c:numCache>
                <c:formatCode>#,##0;[Red]#,##0</c:formatCode>
                <c:ptCount val="6"/>
                <c:pt idx="0">
                  <c:v>20014</c:v>
                </c:pt>
                <c:pt idx="1">
                  <c:v>21211</c:v>
                </c:pt>
                <c:pt idx="2">
                  <c:v>25881</c:v>
                </c:pt>
                <c:pt idx="3">
                  <c:v>34013</c:v>
                </c:pt>
                <c:pt idx="4">
                  <c:v>36632</c:v>
                </c:pt>
                <c:pt idx="5">
                  <c:v>43401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898-4340-8A68-1FD86F8FCC0A}"/>
            </c:ext>
          </c:extLst>
        </c:ser>
        <c:ser>
          <c:idx val="7"/>
          <c:order val="5"/>
          <c:tx>
            <c:strRef>
              <c:f>Data!$K$2</c:f>
              <c:strCache>
                <c:ptCount val="1"/>
                <c:pt idx="0">
                  <c:v>Req. Financial Aid &amp; Rec'd Offer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Data!$K$3:$K$9</c15:sqref>
                  </c15:fullRef>
                </c:ext>
              </c:extLst>
              <c:f>Data!$K$4:$K$9</c:f>
              <c:numCache>
                <c:formatCode>#,##0;[Red]#,##0</c:formatCode>
                <c:ptCount val="6"/>
                <c:pt idx="0">
                  <c:v>3236</c:v>
                </c:pt>
                <c:pt idx="1">
                  <c:v>2638</c:v>
                </c:pt>
                <c:pt idx="2">
                  <c:v>5448</c:v>
                </c:pt>
                <c:pt idx="3">
                  <c:v>4102</c:v>
                </c:pt>
                <c:pt idx="4">
                  <c:v>5254</c:v>
                </c:pt>
                <c:pt idx="5">
                  <c:v>4640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898-4340-8A68-1FD86F8FC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77948416"/>
        <c:axId val="77950336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Data!$E$2</c15:sqref>
                        </c15:formulaRef>
                      </c:ext>
                    </c:extLst>
                    <c:strCache>
                      <c:ptCount val="1"/>
                      <c:pt idx="0">
                        <c:v>Met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Data!$A$3:$A$9</c15:sqref>
                        </c15:fullRef>
                        <c15:formulaRef>
                          <c15:sqref>Data!$A$4:$A$9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Data!$E$3:$E$9</c15:sqref>
                        </c15:fullRef>
                        <c15:formulaRef>
                          <c15:sqref>Data!$E$4:$E$9</c15:sqref>
                        </c15:formulaRef>
                      </c:ext>
                    </c:extLst>
                    <c:numCache>
                      <c:formatCode>#,##0;[Red]#,##0</c:formatCode>
                      <c:ptCount val="6"/>
                      <c:pt idx="0">
                        <c:v>24884</c:v>
                      </c:pt>
                      <c:pt idx="1">
                        <c:v>26218</c:v>
                      </c:pt>
                      <c:pt idx="2">
                        <c:v>32302</c:v>
                      </c:pt>
                      <c:pt idx="3">
                        <c:v>41969</c:v>
                      </c:pt>
                      <c:pt idx="4">
                        <c:v>48757</c:v>
                      </c:pt>
                      <c:pt idx="5">
                        <c:v>57274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089-4390-AF53-34F1DE91DB68}"/>
                  </c:ext>
                </c:extLst>
              </c15:ser>
            </c15:filteredBarSeries>
            <c15:filteredBarSeries>
              <c15:ser>
                <c:idx val="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Data!$I$2</c15:sqref>
                        </c15:formulaRef>
                      </c:ext>
                    </c:extLst>
                    <c:strCache>
                      <c:ptCount val="1"/>
                      <c:pt idx="0">
                        <c:v>Rec'd Offer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Data!$A$3:$A$9</c15:sqref>
                        </c15:fullRef>
                        <c15:formulaRef>
                          <c15:sqref>Data!$A$4:$A$9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Data!$I$3:$I$9</c15:sqref>
                        </c15:fullRef>
                        <c15:formulaRef>
                          <c15:sqref>Data!$I$4:$I$9</c15:sqref>
                        </c15:formulaRef>
                      </c:ext>
                    </c:extLst>
                    <c:numCache>
                      <c:formatCode>#,##0;[Red]#,##0</c:formatCode>
                      <c:ptCount val="6"/>
                      <c:pt idx="0">
                        <c:v>4189</c:v>
                      </c:pt>
                      <c:pt idx="1">
                        <c:v>3568</c:v>
                      </c:pt>
                      <c:pt idx="2">
                        <c:v>7078</c:v>
                      </c:pt>
                      <c:pt idx="3">
                        <c:v>5570</c:v>
                      </c:pt>
                      <c:pt idx="4">
                        <c:v>7371</c:v>
                      </c:pt>
                      <c:pt idx="5">
                        <c:v>6674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898-4340-8A68-1FD86F8FCC0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6"/>
          <c:tx>
            <c:strRef>
              <c:f>Data!$D$2</c:f>
              <c:strCache>
                <c:ptCount val="1"/>
                <c:pt idx="0">
                  <c:v>% Req. Financial Aid 
(From Total Applicants)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Data!$D$3:$D$9</c15:sqref>
                  </c15:fullRef>
                </c:ext>
              </c:extLst>
              <c:f>Data!$D$4:$D$9</c:f>
              <c:numCache>
                <c:formatCode>0.00%</c:formatCode>
                <c:ptCount val="6"/>
                <c:pt idx="0">
                  <c:v>0.82605140694994128</c:v>
                </c:pt>
                <c:pt idx="1">
                  <c:v>0.82567556802591635</c:v>
                </c:pt>
                <c:pt idx="2">
                  <c:v>0.81368485049466643</c:v>
                </c:pt>
                <c:pt idx="3">
                  <c:v>0.81637274679508032</c:v>
                </c:pt>
                <c:pt idx="4">
                  <c:v>0.7568687643898695</c:v>
                </c:pt>
                <c:pt idx="5">
                  <c:v>0.76247531562714943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89-4390-AF53-34F1DE91DB68}"/>
            </c:ext>
          </c:extLst>
        </c:ser>
        <c:ser>
          <c:idx val="5"/>
          <c:order val="7"/>
          <c:tx>
            <c:strRef>
              <c:f>Data!$H$2</c:f>
              <c:strCache>
                <c:ptCount val="1"/>
                <c:pt idx="0">
                  <c:v>% Req. Financial Aid &amp; Met
(From Total Req. Fin Aid)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Data!$H$3:$H$9</c15:sqref>
                  </c15:fullRef>
                </c:ext>
              </c:extLst>
              <c:f>Data!$H$4:$H$9</c:f>
              <c:numCache>
                <c:formatCode>0.00%</c:formatCode>
                <c:ptCount val="6"/>
                <c:pt idx="0">
                  <c:v>0.21074689102530353</c:v>
                </c:pt>
                <c:pt idx="1">
                  <c:v>0.22738090133356204</c:v>
                </c:pt>
                <c:pt idx="2">
                  <c:v>0.25114017893531548</c:v>
                </c:pt>
                <c:pt idx="3">
                  <c:v>0.27112361700092463</c:v>
                </c:pt>
                <c:pt idx="4">
                  <c:v>0.29715676333400931</c:v>
                </c:pt>
                <c:pt idx="5">
                  <c:v>0.31574467465952744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898-4340-8A68-1FD86F8FCC0A}"/>
            </c:ext>
          </c:extLst>
        </c:ser>
        <c:ser>
          <c:idx val="8"/>
          <c:order val="8"/>
          <c:tx>
            <c:strRef>
              <c:f>Data!$L$2</c:f>
              <c:strCache>
                <c:ptCount val="1"/>
                <c:pt idx="0">
                  <c:v>% Req. Financial Aid &amp; Rec'd Offer
(From Total Req. Fin Aid)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Data!$L$3:$L$9</c15:sqref>
                  </c15:fullRef>
                </c:ext>
              </c:extLst>
              <c:f>Data!$L$4:$L$9</c:f>
              <c:numCache>
                <c:formatCode>0.00%</c:formatCode>
                <c:ptCount val="6"/>
                <c:pt idx="0">
                  <c:v>3.4074994471763875E-2</c:v>
                </c:pt>
                <c:pt idx="1">
                  <c:v>2.8279233309034774E-2</c:v>
                </c:pt>
                <c:pt idx="2">
                  <c:v>5.2865487996584318E-2</c:v>
                </c:pt>
                <c:pt idx="3">
                  <c:v>3.2697764882186016E-2</c:v>
                </c:pt>
                <c:pt idx="4">
                  <c:v>4.2620158182924354E-2</c:v>
                </c:pt>
                <c:pt idx="5">
                  <c:v>3.3756256547549761E-2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98-4340-8A68-1FD86F8FC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82336"/>
        <c:axId val="77980800"/>
      </c:lineChart>
      <c:catAx>
        <c:axId val="77948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50336"/>
        <c:crosses val="autoZero"/>
        <c:auto val="1"/>
        <c:lblAlgn val="ctr"/>
        <c:lblOffset val="100"/>
        <c:noMultiLvlLbl val="0"/>
      </c:catAx>
      <c:valAx>
        <c:axId val="7795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7948416"/>
        <c:crosses val="autoZero"/>
        <c:crossBetween val="between"/>
      </c:valAx>
      <c:valAx>
        <c:axId val="7798080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7982336"/>
        <c:crosses val="max"/>
        <c:crossBetween val="between"/>
      </c:valAx>
      <c:catAx>
        <c:axId val="77982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9808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9"/>
  <sheetViews>
    <sheetView zoomScale="120" zoomScaleNormal="120" workbookViewId="0">
      <selection activeCell="C20" sqref="C20"/>
    </sheetView>
  </sheetViews>
  <sheetFormatPr defaultColWidth="9.42578125" defaultRowHeight="12.75" x14ac:dyDescent="0.2"/>
  <cols>
    <col min="1" max="1" width="14.140625" style="2" customWidth="1"/>
    <col min="2" max="2" width="11.28515625" style="4" bestFit="1" customWidth="1"/>
    <col min="3" max="3" width="13.140625" style="4" customWidth="1"/>
    <col min="4" max="4" width="21" style="7" customWidth="1"/>
    <col min="5" max="5" width="8" style="4" customWidth="1"/>
    <col min="6" max="6" width="9.42578125" style="7" customWidth="1"/>
    <col min="7" max="7" width="13.42578125" style="4" bestFit="1" customWidth="1"/>
    <col min="8" max="8" width="25.140625" style="7" bestFit="1" customWidth="1"/>
    <col min="9" max="9" width="7" style="4" bestFit="1" customWidth="1"/>
    <col min="10" max="10" width="8.28515625" style="7" bestFit="1" customWidth="1"/>
    <col min="11" max="11" width="18.140625" style="4" customWidth="1"/>
    <col min="12" max="12" width="29.7109375" style="7" bestFit="1" customWidth="1"/>
    <col min="13" max="13" width="22.7109375" style="5" customWidth="1"/>
    <col min="14" max="21" width="9.42578125" style="5"/>
    <col min="22" max="16384" width="9.42578125" style="1"/>
  </cols>
  <sheetData>
    <row r="1" spans="1:21" ht="18.75" thickBot="1" x14ac:dyDescent="0.25">
      <c r="A1" s="18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21" s="13" customFormat="1" ht="42.75" customHeight="1" x14ac:dyDescent="0.2">
      <c r="A2" s="9" t="s">
        <v>0</v>
      </c>
      <c r="B2" s="10" t="s">
        <v>4</v>
      </c>
      <c r="C2" s="10" t="s">
        <v>5</v>
      </c>
      <c r="D2" s="11" t="s">
        <v>9</v>
      </c>
      <c r="E2" s="10" t="s">
        <v>1</v>
      </c>
      <c r="F2" s="14" t="s">
        <v>2</v>
      </c>
      <c r="G2" s="15" t="s">
        <v>6</v>
      </c>
      <c r="H2" s="14" t="s">
        <v>10</v>
      </c>
      <c r="I2" s="15" t="s">
        <v>18</v>
      </c>
      <c r="J2" s="14" t="s">
        <v>3</v>
      </c>
      <c r="K2" s="15" t="s">
        <v>7</v>
      </c>
      <c r="L2" s="14" t="s">
        <v>8</v>
      </c>
      <c r="M2" s="12"/>
      <c r="N2" s="12"/>
      <c r="O2" s="12"/>
      <c r="P2" s="12"/>
      <c r="Q2" s="12"/>
      <c r="R2" s="12"/>
      <c r="S2" s="12"/>
      <c r="T2" s="12"/>
      <c r="U2" s="12"/>
    </row>
    <row r="3" spans="1:21" hidden="1" x14ac:dyDescent="0.2">
      <c r="A3" s="8" t="s">
        <v>11</v>
      </c>
      <c r="B3" s="3">
        <v>106422</v>
      </c>
      <c r="C3" s="3">
        <v>86447</v>
      </c>
      <c r="D3" s="6">
        <f t="shared" ref="D3:D9" si="0">+C3/B3</f>
        <v>0.81230384694893909</v>
      </c>
      <c r="E3" s="3">
        <v>23115</v>
      </c>
      <c r="F3" s="16">
        <f t="shared" ref="F3" si="1">+E3/B3</f>
        <v>0.21720133055195354</v>
      </c>
      <c r="G3" s="17">
        <v>18161</v>
      </c>
      <c r="H3" s="16">
        <f t="shared" ref="H3:H9" si="2">+G3/C3</f>
        <v>0.2100824782814904</v>
      </c>
      <c r="I3" s="17">
        <v>3467</v>
      </c>
      <c r="J3" s="16">
        <f t="shared" ref="J3" si="3">+I3/B3</f>
        <v>3.2577850444456977E-2</v>
      </c>
      <c r="K3" s="17">
        <v>2508</v>
      </c>
      <c r="L3" s="16">
        <f t="shared" ref="L3:L9" si="4">+K3/C3</f>
        <v>2.9011995789327564E-2</v>
      </c>
    </row>
    <row r="4" spans="1:21" x14ac:dyDescent="0.2">
      <c r="A4" s="21" t="s">
        <v>12</v>
      </c>
      <c r="B4" s="22">
        <v>114965</v>
      </c>
      <c r="C4" s="22">
        <v>94967</v>
      </c>
      <c r="D4" s="23">
        <f t="shared" si="0"/>
        <v>0.82605140694994128</v>
      </c>
      <c r="E4" s="22">
        <v>24884</v>
      </c>
      <c r="F4" s="23">
        <f t="shared" ref="F4:F9" si="5">+E4/B4</f>
        <v>0.21644848432131519</v>
      </c>
      <c r="G4" s="22">
        <v>20014</v>
      </c>
      <c r="H4" s="23">
        <f t="shared" si="2"/>
        <v>0.21074689102530353</v>
      </c>
      <c r="I4" s="22">
        <v>4189</v>
      </c>
      <c r="J4" s="23">
        <f t="shared" ref="J4:J9" si="6">+I4/B4</f>
        <v>3.6437176531987997E-2</v>
      </c>
      <c r="K4" s="22">
        <v>3236</v>
      </c>
      <c r="L4" s="23">
        <f t="shared" si="4"/>
        <v>3.4074994471763875E-2</v>
      </c>
      <c r="M4" s="24"/>
      <c r="U4" s="1"/>
    </row>
    <row r="5" spans="1:21" x14ac:dyDescent="0.2">
      <c r="A5" s="21" t="s">
        <v>13</v>
      </c>
      <c r="B5" s="22">
        <v>112979</v>
      </c>
      <c r="C5" s="22">
        <v>93284</v>
      </c>
      <c r="D5" s="23">
        <f t="shared" si="0"/>
        <v>0.82567556802591635</v>
      </c>
      <c r="E5" s="22">
        <v>26218</v>
      </c>
      <c r="F5" s="23">
        <f t="shared" si="5"/>
        <v>0.23206082546313916</v>
      </c>
      <c r="G5" s="22">
        <v>21211</v>
      </c>
      <c r="H5" s="23">
        <f t="shared" si="2"/>
        <v>0.22738090133356204</v>
      </c>
      <c r="I5" s="22">
        <v>3568</v>
      </c>
      <c r="J5" s="23">
        <f t="shared" si="6"/>
        <v>3.1581090291116047E-2</v>
      </c>
      <c r="K5" s="22">
        <v>2638</v>
      </c>
      <c r="L5" s="23">
        <f t="shared" si="4"/>
        <v>2.8279233309034774E-2</v>
      </c>
      <c r="M5" s="24"/>
      <c r="U5" s="1"/>
    </row>
    <row r="6" spans="1:21" x14ac:dyDescent="0.2">
      <c r="A6" s="21" t="s">
        <v>14</v>
      </c>
      <c r="B6" s="22">
        <v>126651</v>
      </c>
      <c r="C6" s="22">
        <v>103054</v>
      </c>
      <c r="D6" s="23">
        <f t="shared" si="0"/>
        <v>0.81368485049466643</v>
      </c>
      <c r="E6" s="22">
        <v>32302</v>
      </c>
      <c r="F6" s="23">
        <f t="shared" si="5"/>
        <v>0.25504733480193603</v>
      </c>
      <c r="G6" s="22">
        <v>25881</v>
      </c>
      <c r="H6" s="23">
        <f t="shared" si="2"/>
        <v>0.25114017893531548</v>
      </c>
      <c r="I6" s="22">
        <v>7078</v>
      </c>
      <c r="J6" s="23">
        <f t="shared" si="6"/>
        <v>5.588585956684116E-2</v>
      </c>
      <c r="K6" s="22">
        <v>5448</v>
      </c>
      <c r="L6" s="23">
        <f t="shared" si="4"/>
        <v>5.2865487996584318E-2</v>
      </c>
      <c r="M6" s="24"/>
      <c r="U6" s="1"/>
    </row>
    <row r="7" spans="1:21" x14ac:dyDescent="0.2">
      <c r="A7" s="21" t="s">
        <v>15</v>
      </c>
      <c r="B7" s="22">
        <v>153670</v>
      </c>
      <c r="C7" s="22">
        <v>125452</v>
      </c>
      <c r="D7" s="23">
        <f t="shared" si="0"/>
        <v>0.81637274679508032</v>
      </c>
      <c r="E7" s="22">
        <v>41969</v>
      </c>
      <c r="F7" s="23">
        <f t="shared" si="5"/>
        <v>0.27311121233812713</v>
      </c>
      <c r="G7" s="22">
        <v>34013</v>
      </c>
      <c r="H7" s="23">
        <f t="shared" si="2"/>
        <v>0.27112361700092463</v>
      </c>
      <c r="I7" s="22">
        <v>5570</v>
      </c>
      <c r="J7" s="23">
        <f t="shared" si="6"/>
        <v>3.6246502245070603E-2</v>
      </c>
      <c r="K7" s="22">
        <v>4102</v>
      </c>
      <c r="L7" s="23">
        <f t="shared" si="4"/>
        <v>3.2697764882186016E-2</v>
      </c>
      <c r="M7" s="24"/>
      <c r="U7" s="1"/>
    </row>
    <row r="8" spans="1:21" x14ac:dyDescent="0.2">
      <c r="A8" s="21" t="s">
        <v>16</v>
      </c>
      <c r="B8" s="22">
        <v>162875</v>
      </c>
      <c r="C8" s="22">
        <v>123275</v>
      </c>
      <c r="D8" s="23">
        <f t="shared" si="0"/>
        <v>0.7568687643898695</v>
      </c>
      <c r="E8" s="22">
        <v>48757</v>
      </c>
      <c r="F8" s="23">
        <f t="shared" si="5"/>
        <v>0.29935226400613968</v>
      </c>
      <c r="G8" s="22">
        <v>36632</v>
      </c>
      <c r="H8" s="23">
        <f t="shared" si="2"/>
        <v>0.29715676333400931</v>
      </c>
      <c r="I8" s="22">
        <v>7371</v>
      </c>
      <c r="J8" s="23">
        <f t="shared" si="6"/>
        <v>4.5255564082885648E-2</v>
      </c>
      <c r="K8" s="22">
        <v>5254</v>
      </c>
      <c r="L8" s="23">
        <f t="shared" si="4"/>
        <v>4.2620158182924354E-2</v>
      </c>
      <c r="M8" s="24"/>
      <c r="U8" s="1"/>
    </row>
    <row r="9" spans="1:21" x14ac:dyDescent="0.2">
      <c r="A9" s="25" t="s">
        <v>17</v>
      </c>
      <c r="B9" s="22">
        <v>180276</v>
      </c>
      <c r="C9" s="22">
        <v>137456</v>
      </c>
      <c r="D9" s="23">
        <f t="shared" si="0"/>
        <v>0.76247531562714943</v>
      </c>
      <c r="E9" s="22">
        <v>57274</v>
      </c>
      <c r="F9" s="23">
        <f t="shared" si="5"/>
        <v>0.31770174621136482</v>
      </c>
      <c r="G9" s="22">
        <v>43401</v>
      </c>
      <c r="H9" s="23">
        <f t="shared" si="2"/>
        <v>0.31574467465952744</v>
      </c>
      <c r="I9" s="22">
        <v>6674</v>
      </c>
      <c r="J9" s="23">
        <f t="shared" si="6"/>
        <v>3.7021012225698376E-2</v>
      </c>
      <c r="K9" s="22">
        <v>4640</v>
      </c>
      <c r="L9" s="23">
        <f t="shared" si="4"/>
        <v>3.3756256547549761E-2</v>
      </c>
      <c r="M9" s="24"/>
      <c r="U9" s="1"/>
    </row>
  </sheetData>
  <mergeCells count="1">
    <mergeCell ref="A1:L1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Chart1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2020-08-31T13:36:40Z</cp:lastPrinted>
  <dcterms:created xsi:type="dcterms:W3CDTF">2020-08-28T06:04:34Z</dcterms:created>
  <dcterms:modified xsi:type="dcterms:W3CDTF">2025-08-28T05:04:57Z</dcterms:modified>
</cp:coreProperties>
</file>