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8E2359F4-6957-4BE8-AE52-A22116DDAA5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<sst xmlns="http://schemas.openxmlformats.org/spreadsheetml/2006/main" count="20" uniqueCount="20">
  <si>
    <t>Entry Year</t>
  </si>
  <si>
    <t>Met</t>
  </si>
  <si>
    <t>% Met</t>
  </si>
  <si>
    <t>% Offer</t>
  </si>
  <si>
    <t>Total Applicants</t>
  </si>
  <si>
    <t>Applicants Req. Financial Aid</t>
  </si>
  <si>
    <t>Req. Financial Aid &amp; Met</t>
  </si>
  <si>
    <t>Req. Financial Aid &amp; Rec'd Offer</t>
  </si>
  <si>
    <t>% Req. Financial Aid &amp; Rec'd Offer
(From Total Req. Fin Aid)</t>
  </si>
  <si>
    <t>% Req. Financial Aid 
(From Total Applicants)</t>
  </si>
  <si>
    <t>% Req. Financial Aid &amp; Met
(From Total Req. Fin Aid)</t>
  </si>
  <si>
    <t>2019 Entry</t>
  </si>
  <si>
    <t>2020 Entry</t>
  </si>
  <si>
    <t>2021 Entry</t>
  </si>
  <si>
    <t>2022 Entry</t>
  </si>
  <si>
    <t>2023 Entry</t>
  </si>
  <si>
    <t>2024 Entry</t>
  </si>
  <si>
    <t>2025 Entry</t>
  </si>
  <si>
    <t>MUT Applicants Requiring Financial Aid (2019 - 2025 Entry)</t>
  </si>
  <si>
    <t>Rec'd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</si>
</sst>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Requiring Financial Aid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Data!$B$3:$B$9</c15:sqref>
                  </c15:fullRef>
                </c:ext>
              </c:extLst>
              <c:f>Data!$B$4:$B$9</c:f>
              <c:numCache>
                <c:formatCode>#,##0;[Red]#,##0</c:formatCode>
                <c:ptCount val="6"/>
                <c:pt idx="0">
                  <c:v>68264</c:v>
                </c:pt>
                <c:pt idx="1">
                  <c:v>71389</c:v>
                </c:pt>
                <c:pt idx="2">
                  <c:v>85843</c:v>
                </c:pt>
                <c:pt idx="3">
                  <c:v>104143</c:v>
                </c:pt>
                <c:pt idx="4">
                  <c:v>120071</c:v>
                </c:pt>
                <c:pt idx="5">
                  <c:v>135965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390-AF53-34F1DE91DB68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Applicants Req.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Data!$C$3:$C$9</c15:sqref>
                  </c15:fullRef>
                </c:ext>
              </c:extLst>
              <c:f>Data!$C$4:$C$9</c:f>
              <c:numCache>
                <c:formatCode>#,##0;[Red]#,##0</c:formatCode>
                <c:ptCount val="6"/>
                <c:pt idx="0">
                  <c:v>58885</c:v>
                </c:pt>
                <c:pt idx="1">
                  <c:v>58983</c:v>
                </c:pt>
                <c:pt idx="2">
                  <c:v>66491</c:v>
                </c:pt>
                <c:pt idx="3">
                  <c:v>77630</c:v>
                </c:pt>
                <c:pt idx="4">
                  <c:v>84004</c:v>
                </c:pt>
                <c:pt idx="5">
                  <c:v>87699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390-AF53-34F1DE91DB68}"/>
            </c:ext>
          </c:extLst>
        </c:ser>
        <c:ser>
          <c:idx val="4"/>
          <c:order val="3"/>
          <c:tx>
            <c:strRef>
              <c:f>Data!$G$2</c:f>
              <c:strCache>
                <c:ptCount val="1"/>
                <c:pt idx="0">
                  <c:v>Req.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Data!$G$3:$G$9</c15:sqref>
                  </c15:fullRef>
                </c:ext>
              </c:extLst>
              <c:f>Data!$G$4:$G$9</c:f>
              <c:numCache>
                <c:formatCode>#,##0;[Red]#,##0</c:formatCode>
                <c:ptCount val="6"/>
                <c:pt idx="0">
                  <c:v>15067</c:v>
                </c:pt>
                <c:pt idx="1">
                  <c:v>11378</c:v>
                </c:pt>
                <c:pt idx="2">
                  <c:v>16285</c:v>
                </c:pt>
                <c:pt idx="3">
                  <c:v>22588</c:v>
                </c:pt>
                <c:pt idx="4">
                  <c:v>26395</c:v>
                </c:pt>
                <c:pt idx="5">
                  <c:v>29602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98-4340-8A68-1FD86F8FCC0A}"/>
            </c:ext>
          </c:extLst>
        </c:ser>
        <c:ser>
          <c:idx val="7"/>
          <c:order val="5"/>
          <c:tx>
            <c:strRef>
              <c:f>Data!$K$2</c:f>
              <c:strCache>
                <c:ptCount val="1"/>
                <c:pt idx="0">
                  <c:v>Req. Financial Aid &amp; Rec'd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Data!$K$3:$K$9</c15:sqref>
                  </c15:fullRef>
                </c:ext>
              </c:extLst>
              <c:f>Data!$K$4:$K$9</c:f>
              <c:numCache>
                <c:formatCode>#,##0;[Red]#,##0</c:formatCode>
                <c:ptCount val="6"/>
                <c:pt idx="0">
                  <c:v>3758</c:v>
                </c:pt>
                <c:pt idx="1">
                  <c:v>4165</c:v>
                </c:pt>
                <c:pt idx="2">
                  <c:v>3145</c:v>
                </c:pt>
                <c:pt idx="3">
                  <c:v>3738</c:v>
                </c:pt>
                <c:pt idx="4">
                  <c:v>4028</c:v>
                </c:pt>
                <c:pt idx="5">
                  <c:v>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77948416"/>
        <c:axId val="77950336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Met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Data!$E$3:$E$9</c15:sqref>
                        </c15:fullRef>
                        <c15:formulaRef>
                          <c15:sqref>Data!$E$4:$E$9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17251</c:v>
                      </c:pt>
                      <c:pt idx="1">
                        <c:v>13418</c:v>
                      </c:pt>
                      <c:pt idx="2">
                        <c:v>21036</c:v>
                      </c:pt>
                      <c:pt idx="3">
                        <c:v>29494</c:v>
                      </c:pt>
                      <c:pt idx="4">
                        <c:v>37701</c:v>
                      </c:pt>
                      <c:pt idx="5">
                        <c:v>44216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89-4390-AF53-34F1DE91DB68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Data!$I$2</c15:sqref>
                        </c15:formulaRef>
                      </c:ext>
                    </c:extLst>
                    <c:strCache>
                      <c:ptCount val="1"/>
                      <c:pt idx="0">
                        <c:v>Rec'd Offer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Data!$I$3:$I$9</c15:sqref>
                        </c15:fullRef>
                        <c15:formulaRef>
                          <c15:sqref>Data!$I$4:$I$9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4295</c:v>
                      </c:pt>
                      <c:pt idx="1">
                        <c:v>4886</c:v>
                      </c:pt>
                      <c:pt idx="2">
                        <c:v>3943</c:v>
                      </c:pt>
                      <c:pt idx="3">
                        <c:v>4618</c:v>
                      </c:pt>
                      <c:pt idx="4">
                        <c:v>5668</c:v>
                      </c:pt>
                      <c:pt idx="5">
                        <c:v>5140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898-4340-8A68-1FD86F8FCC0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6"/>
          <c:tx>
            <c:strRef>
              <c:f>Data!$D$2</c:f>
              <c:strCache>
                <c:ptCount val="1"/>
                <c:pt idx="0">
                  <c:v>% Req. Financial Aid 
(From Total Applicants)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Data!$D$3:$D$9</c15:sqref>
                  </c15:fullRef>
                </c:ext>
              </c:extLst>
              <c:f>Data!$D$4:$D$9</c:f>
              <c:numCache>
                <c:formatCode>0.00%</c:formatCode>
                <c:ptCount val="6"/>
                <c:pt idx="0">
                  <c:v>0.86260693777100672</c:v>
                </c:pt>
                <c:pt idx="1">
                  <c:v>0.82621972572805336</c:v>
                </c:pt>
                <c:pt idx="2">
                  <c:v>0.77456519459944317</c:v>
                </c:pt>
                <c:pt idx="3">
                  <c:v>0.74541735882392479</c:v>
                </c:pt>
                <c:pt idx="4">
                  <c:v>0.69961939185981625</c:v>
                </c:pt>
                <c:pt idx="5">
                  <c:v>0.64501158386349433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9-4390-AF53-34F1DE91DB68}"/>
            </c:ext>
          </c:extLst>
        </c:ser>
        <c:ser>
          <c:idx val="5"/>
          <c:order val="7"/>
          <c:tx>
            <c:strRef>
              <c:f>Data!$H$2</c:f>
              <c:strCache>
                <c:ptCount val="1"/>
                <c:pt idx="0">
                  <c:v>% Req. Financial Aid &amp; Met
(From Total Req. Fin Aid)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Data!$H$3:$H$9</c15:sqref>
                  </c15:fullRef>
                </c:ext>
              </c:extLst>
              <c:f>Data!$H$4:$H$9</c:f>
              <c:numCache>
                <c:formatCode>0.00%</c:formatCode>
                <c:ptCount val="6"/>
                <c:pt idx="0">
                  <c:v>0.25587161416319948</c:v>
                </c:pt>
                <c:pt idx="1">
                  <c:v>0.19290303985894242</c:v>
                </c:pt>
                <c:pt idx="2">
                  <c:v>0.24492036516220239</c:v>
                </c:pt>
                <c:pt idx="3">
                  <c:v>0.29096998583022027</c:v>
                </c:pt>
                <c:pt idx="4">
                  <c:v>0.31421122803676016</c:v>
                </c:pt>
                <c:pt idx="5">
                  <c:v>0.33754090696587191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8-4340-8A68-1FD86F8FCC0A}"/>
            </c:ext>
          </c:extLst>
        </c:ser>
        <c:ser>
          <c:idx val="8"/>
          <c:order val="8"/>
          <c:tx>
            <c:strRef>
              <c:f>Data!$L$2</c:f>
              <c:strCache>
                <c:ptCount val="1"/>
                <c:pt idx="0">
                  <c:v>% Req. Financial Aid &amp; Rec'd Offer
(From Total Req. Fin Aid)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Data!$L$3:$L$9</c15:sqref>
                  </c15:fullRef>
                </c:ext>
              </c:extLst>
              <c:f>Data!$L$4:$L$9</c:f>
              <c:numCache>
                <c:formatCode>0.00%</c:formatCode>
                <c:ptCount val="6"/>
                <c:pt idx="0">
                  <c:v>6.3819308822280721E-2</c:v>
                </c:pt>
                <c:pt idx="1">
                  <c:v>7.0613566620890772E-2</c:v>
                </c:pt>
                <c:pt idx="2">
                  <c:v>4.729963453700501E-2</c:v>
                </c:pt>
                <c:pt idx="3">
                  <c:v>4.8151487826871057E-2</c:v>
                </c:pt>
                <c:pt idx="4">
                  <c:v>4.7950097614399313E-2</c:v>
                </c:pt>
                <c:pt idx="5">
                  <c:v>4.1414383288292909E-2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82336"/>
        <c:axId val="77980800"/>
      </c:lineChart>
      <c:catAx>
        <c:axId val="779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0336"/>
        <c:crosses val="autoZero"/>
        <c:auto val="1"/>
        <c:lblAlgn val="ctr"/>
        <c:lblOffset val="100"/>
        <c:noMultiLvlLbl val="0"/>
      </c:catAx>
      <c:valAx>
        <c:axId val="779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48416"/>
        <c:crosses val="autoZero"/>
        <c:crossBetween val="between"/>
        <c:majorUnit val="25000"/>
      </c:valAx>
      <c:valAx>
        <c:axId val="7798080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82336"/>
        <c:crosses val="max"/>
        <c:crossBetween val="between"/>
      </c:valAx>
      <c:catAx>
        <c:axId val="7798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98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"/>
  <sheetViews>
    <sheetView zoomScale="120" zoomScaleNormal="120" workbookViewId="0">
      <selection activeCell="C18" sqref="C18"/>
    </sheetView>
  </sheetViews>
  <sheetFormatPr defaultColWidth="9.42578125" defaultRowHeight="12.75" x14ac:dyDescent="0.2"/>
  <cols>
    <col min="1" max="1" width="14.140625" style="2" customWidth="1"/>
    <col min="2" max="2" width="11.28515625" style="4" bestFit="1" customWidth="1"/>
    <col min="3" max="3" width="13.140625" style="4" customWidth="1"/>
    <col min="4" max="4" width="21" style="7" customWidth="1"/>
    <col min="5" max="5" width="7" style="4" bestFit="1" customWidth="1"/>
    <col min="6" max="6" width="9.42578125" style="7" customWidth="1"/>
    <col min="7" max="7" width="13.42578125" style="4" bestFit="1" customWidth="1"/>
    <col min="8" max="8" width="25.140625" style="7" bestFit="1" customWidth="1"/>
    <col min="9" max="9" width="7" style="4" bestFit="1" customWidth="1"/>
    <col min="10" max="10" width="8.28515625" style="7" bestFit="1" customWidth="1"/>
    <col min="11" max="11" width="18.140625" style="4" customWidth="1"/>
    <col min="12" max="12" width="29.7109375" style="7" bestFit="1" customWidth="1"/>
    <col min="13" max="20" width="9.42578125" style="5"/>
    <col min="21" max="16384" width="9.42578125" style="1"/>
  </cols>
  <sheetData>
    <row r="1" spans="1:20" ht="18.75" thickBot="1" x14ac:dyDescent="0.25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0" s="15" customFormat="1" ht="42.75" customHeight="1" x14ac:dyDescent="0.2">
      <c r="A2" s="10" t="s">
        <v>0</v>
      </c>
      <c r="B2" s="11" t="s">
        <v>4</v>
      </c>
      <c r="C2" s="11" t="s">
        <v>5</v>
      </c>
      <c r="D2" s="12" t="s">
        <v>9</v>
      </c>
      <c r="E2" s="11" t="s">
        <v>1</v>
      </c>
      <c r="F2" s="13" t="s">
        <v>2</v>
      </c>
      <c r="G2" s="11" t="s">
        <v>6</v>
      </c>
      <c r="H2" s="13" t="s">
        <v>10</v>
      </c>
      <c r="I2" s="11" t="s">
        <v>19</v>
      </c>
      <c r="J2" s="13" t="s">
        <v>3</v>
      </c>
      <c r="K2" s="11" t="s">
        <v>7</v>
      </c>
      <c r="L2" s="13" t="s">
        <v>8</v>
      </c>
      <c r="M2" s="14"/>
      <c r="N2" s="14"/>
      <c r="O2" s="14"/>
      <c r="P2" s="14"/>
      <c r="Q2" s="14"/>
      <c r="R2" s="14"/>
      <c r="S2" s="14"/>
      <c r="T2" s="14"/>
    </row>
    <row r="3" spans="1:20" hidden="1" x14ac:dyDescent="0.2">
      <c r="A3" s="9" t="s">
        <v>11</v>
      </c>
      <c r="B3" s="3">
        <v>57952</v>
      </c>
      <c r="C3" s="3">
        <v>49999</v>
      </c>
      <c r="D3" s="6">
        <f t="shared" ref="D3:D9" si="0">+C3/B3</f>
        <v>0.86276573716178906</v>
      </c>
      <c r="E3" s="3">
        <v>14882</v>
      </c>
      <c r="F3" s="8">
        <f t="shared" ref="F3" si="1">+E3/B3</f>
        <v>0.25679872998343456</v>
      </c>
      <c r="G3" s="3">
        <v>13074</v>
      </c>
      <c r="H3" s="8">
        <f t="shared" ref="H3:H9" si="2">+G3/C3</f>
        <v>0.26148522970459409</v>
      </c>
      <c r="I3" s="3">
        <v>4701</v>
      </c>
      <c r="J3" s="8">
        <f t="shared" ref="J3" si="3">+I3/B3</f>
        <v>8.1118856985091109E-2</v>
      </c>
      <c r="K3" s="3">
        <v>4179</v>
      </c>
      <c r="L3" s="8">
        <f t="shared" ref="L3:L9" si="4">+K3/C3</f>
        <v>8.3581671633432664E-2</v>
      </c>
    </row>
    <row r="4" spans="1:20" x14ac:dyDescent="0.2">
      <c r="A4" s="19" t="s">
        <v>12</v>
      </c>
      <c r="B4" s="20">
        <v>68264</v>
      </c>
      <c r="C4" s="20">
        <v>58885</v>
      </c>
      <c r="D4" s="21">
        <f t="shared" si="0"/>
        <v>0.86260693777100672</v>
      </c>
      <c r="E4" s="20">
        <v>17251</v>
      </c>
      <c r="F4" s="21">
        <f t="shared" ref="F4:F9" si="5">+E4/B4</f>
        <v>0.25271006679948438</v>
      </c>
      <c r="G4" s="20">
        <v>15067</v>
      </c>
      <c r="H4" s="21">
        <f t="shared" si="2"/>
        <v>0.25587161416319948</v>
      </c>
      <c r="I4" s="20">
        <v>4295</v>
      </c>
      <c r="J4" s="21">
        <f t="shared" ref="J4:J9" si="6">+I4/B4</f>
        <v>6.2917496777217863E-2</v>
      </c>
      <c r="K4" s="20">
        <v>3758</v>
      </c>
      <c r="L4" s="21">
        <f t="shared" si="4"/>
        <v>6.3819308822280721E-2</v>
      </c>
    </row>
    <row r="5" spans="1:20" x14ac:dyDescent="0.2">
      <c r="A5" s="19" t="s">
        <v>13</v>
      </c>
      <c r="B5" s="20">
        <v>71389</v>
      </c>
      <c r="C5" s="20">
        <v>58983</v>
      </c>
      <c r="D5" s="21">
        <f t="shared" si="0"/>
        <v>0.82621972572805336</v>
      </c>
      <c r="E5" s="20">
        <v>13418</v>
      </c>
      <c r="F5" s="21">
        <f t="shared" si="5"/>
        <v>0.18795612769474287</v>
      </c>
      <c r="G5" s="20">
        <v>11378</v>
      </c>
      <c r="H5" s="21">
        <f t="shared" si="2"/>
        <v>0.19290303985894242</v>
      </c>
      <c r="I5" s="20">
        <v>4886</v>
      </c>
      <c r="J5" s="21">
        <f t="shared" si="6"/>
        <v>6.8441916821919344E-2</v>
      </c>
      <c r="K5" s="20">
        <v>4165</v>
      </c>
      <c r="L5" s="21">
        <f t="shared" si="4"/>
        <v>7.0613566620890772E-2</v>
      </c>
    </row>
    <row r="6" spans="1:20" x14ac:dyDescent="0.2">
      <c r="A6" s="19" t="s">
        <v>14</v>
      </c>
      <c r="B6" s="20">
        <v>85843</v>
      </c>
      <c r="C6" s="20">
        <v>66491</v>
      </c>
      <c r="D6" s="21">
        <f t="shared" si="0"/>
        <v>0.77456519459944317</v>
      </c>
      <c r="E6" s="20">
        <v>21036</v>
      </c>
      <c r="F6" s="21">
        <f t="shared" si="5"/>
        <v>0.24505201355963793</v>
      </c>
      <c r="G6" s="20">
        <v>16285</v>
      </c>
      <c r="H6" s="21">
        <f t="shared" si="2"/>
        <v>0.24492036516220239</v>
      </c>
      <c r="I6" s="20">
        <v>3943</v>
      </c>
      <c r="J6" s="21">
        <f t="shared" si="6"/>
        <v>4.5932691075568188E-2</v>
      </c>
      <c r="K6" s="20">
        <v>3145</v>
      </c>
      <c r="L6" s="21">
        <f t="shared" si="4"/>
        <v>4.729963453700501E-2</v>
      </c>
    </row>
    <row r="7" spans="1:20" x14ac:dyDescent="0.2">
      <c r="A7" s="19" t="s">
        <v>15</v>
      </c>
      <c r="B7" s="20">
        <v>104143</v>
      </c>
      <c r="C7" s="20">
        <v>77630</v>
      </c>
      <c r="D7" s="21">
        <f t="shared" si="0"/>
        <v>0.74541735882392479</v>
      </c>
      <c r="E7" s="20">
        <v>29494</v>
      </c>
      <c r="F7" s="21">
        <f t="shared" si="5"/>
        <v>0.28320674457236683</v>
      </c>
      <c r="G7" s="20">
        <v>22588</v>
      </c>
      <c r="H7" s="21">
        <f t="shared" si="2"/>
        <v>0.29096998583022027</v>
      </c>
      <c r="I7" s="20">
        <v>4618</v>
      </c>
      <c r="J7" s="21">
        <f t="shared" si="6"/>
        <v>4.4342874701132094E-2</v>
      </c>
      <c r="K7" s="20">
        <v>3738</v>
      </c>
      <c r="L7" s="21">
        <f t="shared" si="4"/>
        <v>4.8151487826871057E-2</v>
      </c>
    </row>
    <row r="8" spans="1:20" x14ac:dyDescent="0.2">
      <c r="A8" s="19" t="s">
        <v>16</v>
      </c>
      <c r="B8" s="20">
        <v>120071</v>
      </c>
      <c r="C8" s="20">
        <v>84004</v>
      </c>
      <c r="D8" s="21">
        <f t="shared" si="0"/>
        <v>0.69961939185981625</v>
      </c>
      <c r="E8" s="20">
        <v>37701</v>
      </c>
      <c r="F8" s="21">
        <f t="shared" si="5"/>
        <v>0.31398922304303289</v>
      </c>
      <c r="G8" s="20">
        <v>26395</v>
      </c>
      <c r="H8" s="21">
        <f t="shared" si="2"/>
        <v>0.31421122803676016</v>
      </c>
      <c r="I8" s="20">
        <v>5668</v>
      </c>
      <c r="J8" s="21">
        <f t="shared" si="6"/>
        <v>4.7205403469613813E-2</v>
      </c>
      <c r="K8" s="20">
        <v>4028</v>
      </c>
      <c r="L8" s="21">
        <f t="shared" si="4"/>
        <v>4.7950097614399313E-2</v>
      </c>
    </row>
    <row r="9" spans="1:20" x14ac:dyDescent="0.2">
      <c r="A9" s="22" t="s">
        <v>17</v>
      </c>
      <c r="B9" s="20">
        <v>135965</v>
      </c>
      <c r="C9" s="20">
        <v>87699</v>
      </c>
      <c r="D9" s="21">
        <f t="shared" si="0"/>
        <v>0.64501158386349433</v>
      </c>
      <c r="E9" s="20">
        <v>44216</v>
      </c>
      <c r="F9" s="21">
        <f t="shared" si="5"/>
        <v>0.32520133857978156</v>
      </c>
      <c r="G9" s="20">
        <v>29602</v>
      </c>
      <c r="H9" s="21">
        <f t="shared" si="2"/>
        <v>0.33754090696587191</v>
      </c>
      <c r="I9" s="20">
        <v>5140</v>
      </c>
      <c r="J9" s="21">
        <f t="shared" si="6"/>
        <v>3.7803846578163498E-2</v>
      </c>
      <c r="K9" s="20">
        <v>3632</v>
      </c>
      <c r="L9" s="21">
        <f t="shared" si="4"/>
        <v>4.1414383288292909E-2</v>
      </c>
    </row>
  </sheetData>
  <mergeCells count="1">
    <mergeCell ref="A1:L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2020-08-31T13:36:40Z</cp:lastPrinted>
  <dcterms:created xsi:type="dcterms:W3CDTF">2020-08-28T06:04:34Z</dcterms:created>
  <dcterms:modified xsi:type="dcterms:W3CDTF">2025-08-27T05:45:27Z</dcterms:modified>
</cp:coreProperties>
</file>