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3. Institutional Data\UNIZULU\Copy - SM\"/>
    </mc:Choice>
  </mc:AlternateContent>
  <xr:revisionPtr revIDLastSave="0" documentId="13_ncr:1_{8D5109E9-9212-4DAE-BDE1-C7663BA2C5A1}" xr6:coauthVersionLast="47" xr6:coauthVersionMax="47" xr10:uidLastSave="{00000000-0000-0000-0000-000000000000}"/>
  <bookViews>
    <workbookView xWindow="28680" yWindow="-120" windowWidth="29040" windowHeight="15840" tabRatio="721" activeTab="1" xr2:uid="{00000000-000D-0000-FFFF-FFFF00000000}"/>
  </bookViews>
  <sheets>
    <sheet name="Data" sheetId="12" r:id="rId1"/>
    <sheet name="Chart" sheetId="15" r:id="rId2"/>
  </sheets>
  <definedNames>
    <definedName name="_xlnm.Print_Area" localSheetId="0">Data!$A$1:$G$25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2" l="1"/>
  <c r="E25" i="12"/>
  <c r="G25" i="12"/>
  <c r="C24" i="12"/>
  <c r="E24" i="12"/>
  <c r="G24" i="12"/>
  <c r="C23" i="12"/>
  <c r="E23" i="12"/>
  <c r="G23" i="12"/>
  <c r="G22" i="12"/>
  <c r="E22" i="12"/>
  <c r="C22" i="12"/>
  <c r="G21" i="12"/>
  <c r="E21" i="12"/>
  <c r="C21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4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5" i="12"/>
  <c r="C4" i="12"/>
</calcChain>
</file>

<file path=xl/sharedStrings.xml><?xml version="1.0" encoding="utf-8"?>
<sst xmlns="http://schemas.openxmlformats.org/spreadsheetml/2006/main" count="15" uniqueCount="15">
  <si>
    <t>Year of Entry</t>
  </si>
  <si>
    <t>Data used in chart</t>
  </si>
  <si>
    <t>2020 Entry</t>
  </si>
  <si>
    <t>2021 Entry</t>
  </si>
  <si>
    <t>2022 Entry</t>
  </si>
  <si>
    <t>2023 Entry</t>
  </si>
  <si>
    <t>2024 Entry</t>
  </si>
  <si>
    <t>2025 Entry</t>
  </si>
  <si>
    <t>Coloured Applicants Total</t>
  </si>
  <si>
    <t>Coloured Applicants 
% Increase/ Decrease</t>
  </si>
  <si>
    <t>Coloured Male</t>
  </si>
  <si>
    <t>Coloured Male  
% Increase/ Decrease</t>
  </si>
  <si>
    <t>Coloured Female</t>
  </si>
  <si>
    <t>Coloured Female 
% Increase/ Decrease</t>
  </si>
  <si>
    <t>UNIZULU Coloured Applicants by Gender incl. Increase/Decrease (2003 - 2025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</si>
</sst>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_ ;[Red]\-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50">
                <a:solidFill>
                  <a:srgbClr val="00B050"/>
                </a:solidFill>
              </a:rPr>
              <a:t>UNIZULU Coloured Applicants by Gender</a:t>
            </a:r>
            <a:r>
              <a:rPr lang="en-US" sz="1650" baseline="0">
                <a:solidFill>
                  <a:srgbClr val="00B050"/>
                </a:solidFill>
              </a:rPr>
              <a:t> incl. </a:t>
            </a:r>
            <a:r>
              <a:rPr lang="en-US" sz="1650">
                <a:solidFill>
                  <a:srgbClr val="00B050"/>
                </a:solidFill>
              </a:rPr>
              <a:t>Increase/Decrease </a:t>
            </a:r>
          </a:p>
          <a:p>
            <a:pPr>
              <a:defRPr/>
            </a:pPr>
            <a:r>
              <a:rPr lang="en-US" sz="1500">
                <a:solidFill>
                  <a:schemeClr val="tx1"/>
                </a:solidFill>
              </a:rPr>
              <a:t>(2020 - 2025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Data!$D$2</c:f>
              <c:strCache>
                <c:ptCount val="1"/>
                <c:pt idx="0">
                  <c:v>Coloured Male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Data!$D$3:$D$25</c15:sqref>
                  </c15:fullRef>
                </c:ext>
              </c:extLst>
              <c:f>Data!$D$20:$D$25</c:f>
              <c:numCache>
                <c:formatCode>#,##0_ ;[Red]\-#,##0\ </c:formatCode>
                <c:ptCount val="6"/>
                <c:pt idx="0">
                  <c:v>87</c:v>
                </c:pt>
                <c:pt idx="1">
                  <c:v>124</c:v>
                </c:pt>
                <c:pt idx="2">
                  <c:v>132</c:v>
                </c:pt>
                <c:pt idx="3">
                  <c:v>160</c:v>
                </c:pt>
                <c:pt idx="4">
                  <c:v>205</c:v>
                </c:pt>
                <c:pt idx="5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D0-45EC-881F-CDAB5CA8D7E7}"/>
            </c:ext>
          </c:extLst>
        </c:ser>
        <c:ser>
          <c:idx val="3"/>
          <c:order val="2"/>
          <c:tx>
            <c:strRef>
              <c:f>Data!$F$2</c:f>
              <c:strCache>
                <c:ptCount val="1"/>
                <c:pt idx="0">
                  <c:v>Coloured Female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Data!$F$3:$F$25</c15:sqref>
                  </c15:fullRef>
                </c:ext>
              </c:extLst>
              <c:f>Data!$F$20:$F$25</c:f>
              <c:numCache>
                <c:formatCode>#,##0_ ;[Red]\-#,##0\ </c:formatCode>
                <c:ptCount val="6"/>
                <c:pt idx="0">
                  <c:v>225</c:v>
                </c:pt>
                <c:pt idx="1">
                  <c:v>266</c:v>
                </c:pt>
                <c:pt idx="2">
                  <c:v>321</c:v>
                </c:pt>
                <c:pt idx="3">
                  <c:v>377</c:v>
                </c:pt>
                <c:pt idx="4">
                  <c:v>426</c:v>
                </c:pt>
                <c:pt idx="5">
                  <c:v>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D0-45EC-881F-CDAB5CA8D7E7}"/>
            </c:ext>
          </c:extLst>
        </c:ser>
        <c:ser>
          <c:idx val="0"/>
          <c:order val="4"/>
          <c:tx>
            <c:strRef>
              <c:f>Data!$B$2</c:f>
              <c:strCache>
                <c:ptCount val="1"/>
                <c:pt idx="0">
                  <c:v>Coloured Applicants Total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Data!$B$3:$B$25</c15:sqref>
                  </c15:fullRef>
                </c:ext>
              </c:extLst>
              <c:f>Data!$B$20:$B$25</c:f>
              <c:numCache>
                <c:formatCode>#,##0_ ;[Red]\-#,##0\ </c:formatCode>
                <c:ptCount val="6"/>
                <c:pt idx="0">
                  <c:v>312</c:v>
                </c:pt>
                <c:pt idx="1">
                  <c:v>390</c:v>
                </c:pt>
                <c:pt idx="2">
                  <c:v>453</c:v>
                </c:pt>
                <c:pt idx="3">
                  <c:v>538</c:v>
                </c:pt>
                <c:pt idx="4">
                  <c:v>631</c:v>
                </c:pt>
                <c:pt idx="5">
                  <c:v>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D0-45EC-881F-CDAB5CA8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5"/>
        <c:axId val="92431872"/>
        <c:axId val="92433792"/>
      </c:barChart>
      <c:lineChart>
        <c:grouping val="standard"/>
        <c:varyColors val="0"/>
        <c:ser>
          <c:idx val="5"/>
          <c:order val="1"/>
          <c:tx>
            <c:strRef>
              <c:f>Data!$E$2</c:f>
              <c:strCache>
                <c:ptCount val="1"/>
                <c:pt idx="0">
                  <c:v>Coloured Male  
% Increase/ Decrease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6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Data!$E$3:$E$25</c15:sqref>
                  </c15:fullRef>
                </c:ext>
              </c:extLst>
              <c:f>Data!$E$20:$E$25</c:f>
              <c:numCache>
                <c:formatCode>0.00%</c:formatCode>
                <c:ptCount val="6"/>
                <c:pt idx="0">
                  <c:v>-0.13861386138613863</c:v>
                </c:pt>
                <c:pt idx="1">
                  <c:v>0.42528735632183906</c:v>
                </c:pt>
                <c:pt idx="2">
                  <c:v>6.4516129032258063E-2</c:v>
                </c:pt>
                <c:pt idx="3">
                  <c:v>0.21212121212121213</c:v>
                </c:pt>
                <c:pt idx="4">
                  <c:v>0.28125</c:v>
                </c:pt>
                <c:pt idx="5">
                  <c:v>0.14146341463414633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D0-45EC-881F-CDAB5CA8D7E7}"/>
            </c:ext>
          </c:extLst>
        </c:ser>
        <c:ser>
          <c:idx val="1"/>
          <c:order val="3"/>
          <c:tx>
            <c:strRef>
              <c:f>Data!$G$2</c:f>
              <c:strCache>
                <c:ptCount val="1"/>
                <c:pt idx="0">
                  <c:v>Coloured Female 
% Increase/ Decrease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Data!$G$3:$G$25</c15:sqref>
                  </c15:fullRef>
                </c:ext>
              </c:extLst>
              <c:f>Data!$G$20:$G$25</c:f>
              <c:numCache>
                <c:formatCode>0.00%</c:formatCode>
                <c:ptCount val="6"/>
                <c:pt idx="0">
                  <c:v>-0.11067193675889328</c:v>
                </c:pt>
                <c:pt idx="1">
                  <c:v>0.18222222222222223</c:v>
                </c:pt>
                <c:pt idx="2">
                  <c:v>0.20676691729323307</c:v>
                </c:pt>
                <c:pt idx="3">
                  <c:v>0.17445482866043613</c:v>
                </c:pt>
                <c:pt idx="4">
                  <c:v>0.129973474801061</c:v>
                </c:pt>
                <c:pt idx="5">
                  <c:v>0.1619718309859155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D0-45EC-881F-CDAB5CA8D7E7}"/>
            </c:ext>
          </c:extLst>
        </c:ser>
        <c:ser>
          <c:idx val="2"/>
          <c:order val="5"/>
          <c:tx>
            <c:strRef>
              <c:f>Data!$C$2</c:f>
              <c:strCache>
                <c:ptCount val="1"/>
                <c:pt idx="0">
                  <c:v>Coloured Applicants 
% Increase/ Decrease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Data!$A$3:$A$25</c15:sqref>
                  </c15:fullRef>
                </c:ext>
              </c:extLst>
              <c:f>Data!$A$20:$A$25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Data!$C$3:$C$25</c15:sqref>
                  </c15:fullRef>
                </c:ext>
              </c:extLst>
              <c:f>Data!$C$20:$C$25</c:f>
              <c:numCache>
                <c:formatCode>0.00%</c:formatCode>
                <c:ptCount val="6"/>
                <c:pt idx="0">
                  <c:v>-0.11864406779661017</c:v>
                </c:pt>
                <c:pt idx="1">
                  <c:v>0.25</c:v>
                </c:pt>
                <c:pt idx="2">
                  <c:v>0.16153846153846155</c:v>
                </c:pt>
                <c:pt idx="3">
                  <c:v>0.18763796909492272</c:v>
                </c:pt>
                <c:pt idx="4">
                  <c:v>0.17286245353159851</c:v>
                </c:pt>
                <c:pt idx="5">
                  <c:v>0.15530903328050713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D0-45EC-881F-CDAB5CA8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798664"/>
        <c:axId val="689791120"/>
      </c:lineChart>
      <c:catAx>
        <c:axId val="92431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92433792"/>
        <c:crosses val="autoZero"/>
        <c:auto val="1"/>
        <c:lblAlgn val="ctr"/>
        <c:lblOffset val="100"/>
        <c:noMultiLvlLbl val="0"/>
      </c:catAx>
      <c:valAx>
        <c:axId val="92433792"/>
        <c:scaling>
          <c:orientation val="minMax"/>
          <c:max val="750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92431872"/>
        <c:crosses val="autoZero"/>
        <c:crossBetween val="between"/>
        <c:majorUnit val="50"/>
        <c:minorUnit val="50"/>
      </c:valAx>
      <c:valAx>
        <c:axId val="689791120"/>
        <c:scaling>
          <c:orientation val="minMax"/>
          <c:max val="0.45"/>
          <c:min val="-0.15000000000000002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689798664"/>
        <c:crosses val="max"/>
        <c:crossBetween val="between"/>
      </c:valAx>
      <c:catAx>
        <c:axId val="689798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979112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CEB1209-C2FB-46F7-BDEB-0EEB95CCBE43}">
  <sheetPr/>
  <sheetViews>
    <sheetView tabSelected="1"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96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353934-3B71-96FD-F4CC-CF50790E191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5"/>
  <sheetViews>
    <sheetView zoomScale="120" zoomScaleNormal="120" workbookViewId="0">
      <selection activeCell="H20" sqref="H20:H25"/>
    </sheetView>
  </sheetViews>
  <sheetFormatPr defaultRowHeight="12.75" x14ac:dyDescent="0.25"/>
  <cols>
    <col min="1" max="1" width="14" style="6" customWidth="1"/>
    <col min="2" max="2" width="13.5703125" style="5" bestFit="1" customWidth="1"/>
    <col min="3" max="3" width="26.5703125" style="7" customWidth="1"/>
    <col min="4" max="4" width="10.5703125" style="5" customWidth="1"/>
    <col min="5" max="5" width="15.28515625" style="7" customWidth="1"/>
    <col min="6" max="6" width="10.140625" style="5" customWidth="1"/>
    <col min="7" max="7" width="16.85546875" style="7" bestFit="1" customWidth="1"/>
    <col min="8" max="8" width="24.42578125" style="5" customWidth="1"/>
    <col min="9" max="9" width="2.85546875" style="5" customWidth="1"/>
    <col min="10" max="16384" width="9.140625" style="5"/>
  </cols>
  <sheetData>
    <row r="1" spans="1:7" ht="18.75" x14ac:dyDescent="0.25">
      <c r="A1" s="22" t="s">
        <v>14</v>
      </c>
      <c r="B1" s="22"/>
      <c r="C1" s="22"/>
      <c r="D1" s="22"/>
      <c r="E1" s="22"/>
      <c r="F1" s="22"/>
      <c r="G1" s="22"/>
    </row>
    <row r="2" spans="1:7" s="4" customFormat="1" ht="38.25" x14ac:dyDescent="0.25">
      <c r="A2" s="12" t="s">
        <v>0</v>
      </c>
      <c r="B2" s="13" t="s">
        <v>8</v>
      </c>
      <c r="C2" s="14" t="s">
        <v>9</v>
      </c>
      <c r="D2" s="13" t="s">
        <v>10</v>
      </c>
      <c r="E2" s="14" t="s">
        <v>11</v>
      </c>
      <c r="F2" s="13" t="s">
        <v>12</v>
      </c>
      <c r="G2" s="14" t="s">
        <v>13</v>
      </c>
    </row>
    <row r="3" spans="1:7" s="4" customFormat="1" x14ac:dyDescent="0.25">
      <c r="A3" s="9">
        <v>2003</v>
      </c>
      <c r="B3" s="1">
        <v>31</v>
      </c>
      <c r="C3" s="8"/>
      <c r="D3" s="1">
        <v>12</v>
      </c>
      <c r="E3" s="8"/>
      <c r="F3" s="1">
        <v>19</v>
      </c>
      <c r="G3" s="8"/>
    </row>
    <row r="4" spans="1:7" s="4" customFormat="1" x14ac:dyDescent="0.25">
      <c r="A4" s="9">
        <v>2004</v>
      </c>
      <c r="B4" s="1">
        <v>30</v>
      </c>
      <c r="C4" s="8">
        <f>+(B4-B3)/B3</f>
        <v>-3.2258064516129031E-2</v>
      </c>
      <c r="D4" s="1">
        <v>14</v>
      </c>
      <c r="E4" s="8">
        <f>+(D4-D3)/D3</f>
        <v>0.16666666666666666</v>
      </c>
      <c r="F4" s="1">
        <v>16</v>
      </c>
      <c r="G4" s="8">
        <f>+(F4-F3)/F3</f>
        <v>-0.15789473684210525</v>
      </c>
    </row>
    <row r="5" spans="1:7" s="4" customFormat="1" x14ac:dyDescent="0.25">
      <c r="A5" s="9">
        <v>2005</v>
      </c>
      <c r="B5" s="1">
        <v>42</v>
      </c>
      <c r="C5" s="8">
        <f>+(B5-B4)/B4</f>
        <v>0.4</v>
      </c>
      <c r="D5" s="1">
        <v>12</v>
      </c>
      <c r="E5" s="8">
        <f t="shared" ref="E5:E25" si="0">+(D5-D4)/D4</f>
        <v>-0.14285714285714285</v>
      </c>
      <c r="F5" s="1">
        <v>30</v>
      </c>
      <c r="G5" s="8">
        <f t="shared" ref="G5:G25" si="1">+(F5-F4)/F4</f>
        <v>0.875</v>
      </c>
    </row>
    <row r="6" spans="1:7" s="4" customFormat="1" x14ac:dyDescent="0.25">
      <c r="A6" s="9">
        <v>2006</v>
      </c>
      <c r="B6" s="1">
        <v>70</v>
      </c>
      <c r="C6" s="8">
        <f t="shared" ref="C6:C25" si="2">+(B6-B5)/B5</f>
        <v>0.66666666666666663</v>
      </c>
      <c r="D6" s="1">
        <v>20</v>
      </c>
      <c r="E6" s="8">
        <f t="shared" si="0"/>
        <v>0.66666666666666663</v>
      </c>
      <c r="F6" s="1">
        <v>50</v>
      </c>
      <c r="G6" s="8">
        <f t="shared" si="1"/>
        <v>0.66666666666666663</v>
      </c>
    </row>
    <row r="7" spans="1:7" s="4" customFormat="1" x14ac:dyDescent="0.25">
      <c r="A7" s="9">
        <v>2007</v>
      </c>
      <c r="B7" s="1">
        <v>97</v>
      </c>
      <c r="C7" s="8">
        <f t="shared" si="2"/>
        <v>0.38571428571428573</v>
      </c>
      <c r="D7" s="1">
        <v>34</v>
      </c>
      <c r="E7" s="8">
        <f t="shared" si="0"/>
        <v>0.7</v>
      </c>
      <c r="F7" s="1">
        <v>63</v>
      </c>
      <c r="G7" s="8">
        <f t="shared" si="1"/>
        <v>0.26</v>
      </c>
    </row>
    <row r="8" spans="1:7" s="4" customFormat="1" x14ac:dyDescent="0.25">
      <c r="A8" s="9">
        <v>2008</v>
      </c>
      <c r="B8" s="1">
        <v>72</v>
      </c>
      <c r="C8" s="8">
        <f t="shared" si="2"/>
        <v>-0.25773195876288657</v>
      </c>
      <c r="D8" s="1">
        <v>21</v>
      </c>
      <c r="E8" s="8">
        <f t="shared" si="0"/>
        <v>-0.38235294117647056</v>
      </c>
      <c r="F8" s="1">
        <v>51</v>
      </c>
      <c r="G8" s="8">
        <f t="shared" si="1"/>
        <v>-0.19047619047619047</v>
      </c>
    </row>
    <row r="9" spans="1:7" s="4" customFormat="1" x14ac:dyDescent="0.25">
      <c r="A9" s="9">
        <v>2009</v>
      </c>
      <c r="B9" s="1">
        <v>81</v>
      </c>
      <c r="C9" s="8">
        <f t="shared" si="2"/>
        <v>0.125</v>
      </c>
      <c r="D9" s="1">
        <v>22</v>
      </c>
      <c r="E9" s="8">
        <f t="shared" si="0"/>
        <v>4.7619047619047616E-2</v>
      </c>
      <c r="F9" s="1">
        <v>59</v>
      </c>
      <c r="G9" s="8">
        <f t="shared" si="1"/>
        <v>0.15686274509803921</v>
      </c>
    </row>
    <row r="10" spans="1:7" s="4" customFormat="1" x14ac:dyDescent="0.25">
      <c r="A10" s="9">
        <v>2010</v>
      </c>
      <c r="B10" s="1">
        <v>231</v>
      </c>
      <c r="C10" s="8">
        <f t="shared" si="2"/>
        <v>1.8518518518518519</v>
      </c>
      <c r="D10" s="1">
        <v>63</v>
      </c>
      <c r="E10" s="8">
        <f t="shared" si="0"/>
        <v>1.8636363636363635</v>
      </c>
      <c r="F10" s="1">
        <v>168</v>
      </c>
      <c r="G10" s="8">
        <f t="shared" si="1"/>
        <v>1.847457627118644</v>
      </c>
    </row>
    <row r="11" spans="1:7" s="4" customFormat="1" x14ac:dyDescent="0.25">
      <c r="A11" s="9">
        <v>2011</v>
      </c>
      <c r="B11" s="1">
        <v>232</v>
      </c>
      <c r="C11" s="8">
        <f t="shared" si="2"/>
        <v>4.329004329004329E-3</v>
      </c>
      <c r="D11" s="1">
        <v>64</v>
      </c>
      <c r="E11" s="8">
        <f t="shared" si="0"/>
        <v>1.5873015873015872E-2</v>
      </c>
      <c r="F11" s="1">
        <v>168</v>
      </c>
      <c r="G11" s="8">
        <f t="shared" si="1"/>
        <v>0</v>
      </c>
    </row>
    <row r="12" spans="1:7" s="4" customFormat="1" x14ac:dyDescent="0.25">
      <c r="A12" s="9">
        <v>2012</v>
      </c>
      <c r="B12" s="1">
        <v>196</v>
      </c>
      <c r="C12" s="8">
        <f t="shared" si="2"/>
        <v>-0.15517241379310345</v>
      </c>
      <c r="D12" s="1">
        <v>63</v>
      </c>
      <c r="E12" s="8">
        <f t="shared" si="0"/>
        <v>-1.5625E-2</v>
      </c>
      <c r="F12" s="1">
        <v>133</v>
      </c>
      <c r="G12" s="8">
        <f t="shared" si="1"/>
        <v>-0.20833333333333334</v>
      </c>
    </row>
    <row r="13" spans="1:7" s="4" customFormat="1" x14ac:dyDescent="0.25">
      <c r="A13" s="9">
        <v>2013</v>
      </c>
      <c r="B13" s="1">
        <v>232</v>
      </c>
      <c r="C13" s="8">
        <f t="shared" si="2"/>
        <v>0.18367346938775511</v>
      </c>
      <c r="D13" s="1">
        <v>69</v>
      </c>
      <c r="E13" s="8">
        <f t="shared" si="0"/>
        <v>9.5238095238095233E-2</v>
      </c>
      <c r="F13" s="1">
        <v>163</v>
      </c>
      <c r="G13" s="8">
        <f t="shared" si="1"/>
        <v>0.22556390977443608</v>
      </c>
    </row>
    <row r="14" spans="1:7" s="4" customFormat="1" x14ac:dyDescent="0.25">
      <c r="A14" s="9">
        <v>2014</v>
      </c>
      <c r="B14" s="1">
        <v>296</v>
      </c>
      <c r="C14" s="8">
        <f t="shared" si="2"/>
        <v>0.27586206896551724</v>
      </c>
      <c r="D14" s="1">
        <v>80</v>
      </c>
      <c r="E14" s="8">
        <f t="shared" si="0"/>
        <v>0.15942028985507245</v>
      </c>
      <c r="F14" s="1">
        <v>216</v>
      </c>
      <c r="G14" s="8">
        <f t="shared" si="1"/>
        <v>0.32515337423312884</v>
      </c>
    </row>
    <row r="15" spans="1:7" s="4" customFormat="1" x14ac:dyDescent="0.25">
      <c r="A15" s="9">
        <v>2015</v>
      </c>
      <c r="B15" s="1">
        <v>366</v>
      </c>
      <c r="C15" s="8">
        <f t="shared" si="2"/>
        <v>0.23648648648648649</v>
      </c>
      <c r="D15" s="1">
        <v>90</v>
      </c>
      <c r="E15" s="8">
        <f t="shared" si="0"/>
        <v>0.125</v>
      </c>
      <c r="F15" s="1">
        <v>273</v>
      </c>
      <c r="G15" s="8">
        <f t="shared" si="1"/>
        <v>0.2638888888888889</v>
      </c>
    </row>
    <row r="16" spans="1:7" s="4" customFormat="1" x14ac:dyDescent="0.25">
      <c r="A16" s="10">
        <v>2016</v>
      </c>
      <c r="B16" s="1">
        <v>382</v>
      </c>
      <c r="C16" s="8">
        <f t="shared" si="2"/>
        <v>4.3715846994535519E-2</v>
      </c>
      <c r="D16" s="2">
        <v>112</v>
      </c>
      <c r="E16" s="8">
        <f t="shared" si="0"/>
        <v>0.24444444444444444</v>
      </c>
      <c r="F16" s="2">
        <v>270</v>
      </c>
      <c r="G16" s="8">
        <f t="shared" si="1"/>
        <v>-1.098901098901099E-2</v>
      </c>
    </row>
    <row r="17" spans="1:11" s="4" customFormat="1" x14ac:dyDescent="0.25">
      <c r="A17" s="10">
        <v>2017</v>
      </c>
      <c r="B17" s="2">
        <v>309</v>
      </c>
      <c r="C17" s="8">
        <f t="shared" si="2"/>
        <v>-0.19109947643979058</v>
      </c>
      <c r="D17" s="2">
        <v>98</v>
      </c>
      <c r="E17" s="8">
        <f t="shared" si="0"/>
        <v>-0.125</v>
      </c>
      <c r="F17" s="2">
        <v>211</v>
      </c>
      <c r="G17" s="8">
        <f t="shared" si="1"/>
        <v>-0.21851851851851853</v>
      </c>
    </row>
    <row r="18" spans="1:11" s="4" customFormat="1" x14ac:dyDescent="0.25">
      <c r="A18" s="11">
        <v>2018</v>
      </c>
      <c r="B18" s="1">
        <v>308</v>
      </c>
      <c r="C18" s="8">
        <f t="shared" si="2"/>
        <v>-3.2362459546925568E-3</v>
      </c>
      <c r="D18" s="3">
        <v>94</v>
      </c>
      <c r="E18" s="8">
        <f t="shared" si="0"/>
        <v>-4.0816326530612242E-2</v>
      </c>
      <c r="F18" s="3">
        <v>214</v>
      </c>
      <c r="G18" s="8">
        <f t="shared" si="1"/>
        <v>1.4218009478672985E-2</v>
      </c>
    </row>
    <row r="19" spans="1:11" s="4" customFormat="1" x14ac:dyDescent="0.25">
      <c r="A19" s="11">
        <v>2019</v>
      </c>
      <c r="B19" s="3">
        <v>354</v>
      </c>
      <c r="C19" s="8">
        <f t="shared" si="2"/>
        <v>0.14935064935064934</v>
      </c>
      <c r="D19" s="1">
        <v>101</v>
      </c>
      <c r="E19" s="8">
        <f t="shared" si="0"/>
        <v>7.4468085106382975E-2</v>
      </c>
      <c r="F19" s="1">
        <v>253</v>
      </c>
      <c r="G19" s="8">
        <f t="shared" si="1"/>
        <v>0.1822429906542056</v>
      </c>
    </row>
    <row r="20" spans="1:11" s="4" customFormat="1" x14ac:dyDescent="0.25">
      <c r="A20" s="15" t="s">
        <v>2</v>
      </c>
      <c r="B20" s="16">
        <v>312</v>
      </c>
      <c r="C20" s="17">
        <f t="shared" si="2"/>
        <v>-0.11864406779661017</v>
      </c>
      <c r="D20" s="18">
        <v>87</v>
      </c>
      <c r="E20" s="17">
        <f t="shared" si="0"/>
        <v>-0.13861386138613863</v>
      </c>
      <c r="F20" s="19">
        <v>225</v>
      </c>
      <c r="G20" s="17">
        <f t="shared" si="1"/>
        <v>-0.11067193675889328</v>
      </c>
      <c r="H20" s="23" t="s">
        <v>1</v>
      </c>
    </row>
    <row r="21" spans="1:11" s="4" customFormat="1" x14ac:dyDescent="0.25">
      <c r="A21" s="20" t="s">
        <v>3</v>
      </c>
      <c r="B21" s="19">
        <v>390</v>
      </c>
      <c r="C21" s="17">
        <f t="shared" si="2"/>
        <v>0.25</v>
      </c>
      <c r="D21" s="19">
        <v>124</v>
      </c>
      <c r="E21" s="17">
        <f t="shared" si="0"/>
        <v>0.42528735632183906</v>
      </c>
      <c r="F21" s="19">
        <v>266</v>
      </c>
      <c r="G21" s="17">
        <f t="shared" si="1"/>
        <v>0.18222222222222223</v>
      </c>
      <c r="H21" s="23"/>
    </row>
    <row r="22" spans="1:11" x14ac:dyDescent="0.25">
      <c r="A22" s="21" t="s">
        <v>4</v>
      </c>
      <c r="B22" s="18">
        <v>453</v>
      </c>
      <c r="C22" s="17">
        <f t="shared" si="2"/>
        <v>0.16153846153846155</v>
      </c>
      <c r="D22" s="18">
        <v>132</v>
      </c>
      <c r="E22" s="17">
        <f t="shared" si="0"/>
        <v>6.4516129032258063E-2</v>
      </c>
      <c r="F22" s="18">
        <v>321</v>
      </c>
      <c r="G22" s="17">
        <f t="shared" si="1"/>
        <v>0.20676691729323307</v>
      </c>
      <c r="H22" s="23"/>
      <c r="J22" s="4"/>
      <c r="K22" s="4"/>
    </row>
    <row r="23" spans="1:11" x14ac:dyDescent="0.25">
      <c r="A23" s="21" t="s">
        <v>5</v>
      </c>
      <c r="B23" s="18">
        <v>538</v>
      </c>
      <c r="C23" s="17">
        <f t="shared" si="2"/>
        <v>0.18763796909492272</v>
      </c>
      <c r="D23" s="18">
        <v>160</v>
      </c>
      <c r="E23" s="17">
        <f t="shared" si="0"/>
        <v>0.21212121212121213</v>
      </c>
      <c r="F23" s="18">
        <v>377</v>
      </c>
      <c r="G23" s="17">
        <f t="shared" si="1"/>
        <v>0.17445482866043613</v>
      </c>
      <c r="H23" s="23"/>
      <c r="J23" s="4"/>
      <c r="K23" s="4"/>
    </row>
    <row r="24" spans="1:11" x14ac:dyDescent="0.25">
      <c r="A24" s="21" t="s">
        <v>6</v>
      </c>
      <c r="B24" s="18">
        <v>631</v>
      </c>
      <c r="C24" s="17">
        <f t="shared" si="2"/>
        <v>0.17286245353159851</v>
      </c>
      <c r="D24" s="18">
        <v>205</v>
      </c>
      <c r="E24" s="17">
        <f t="shared" si="0"/>
        <v>0.28125</v>
      </c>
      <c r="F24" s="18">
        <v>426</v>
      </c>
      <c r="G24" s="17">
        <f t="shared" si="1"/>
        <v>0.129973474801061</v>
      </c>
      <c r="H24" s="23"/>
      <c r="J24" s="4"/>
      <c r="K24" s="4"/>
    </row>
    <row r="25" spans="1:11" x14ac:dyDescent="0.25">
      <c r="A25" s="21" t="s">
        <v>7</v>
      </c>
      <c r="B25" s="18">
        <v>729</v>
      </c>
      <c r="C25" s="17">
        <f t="shared" si="2"/>
        <v>0.15530903328050713</v>
      </c>
      <c r="D25" s="18">
        <v>234</v>
      </c>
      <c r="E25" s="17">
        <f t="shared" si="0"/>
        <v>0.14146341463414633</v>
      </c>
      <c r="F25" s="18">
        <v>495</v>
      </c>
      <c r="G25" s="17">
        <f t="shared" si="1"/>
        <v>0.1619718309859155</v>
      </c>
      <c r="H25" s="23"/>
      <c r="J25" s="4"/>
      <c r="K25" s="4"/>
    </row>
  </sheetData>
  <mergeCells count="2">
    <mergeCell ref="A1:G1"/>
    <mergeCell ref="H20:H25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Chart</vt:lpstr>
      <vt:lpstr>Data!Print_Area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Portia Zikhali</dc:creator>
  <cp:lastModifiedBy>Shane Naicker</cp:lastModifiedBy>
  <cp:lastPrinted>2020-09-03T05:55:52Z</cp:lastPrinted>
  <dcterms:created xsi:type="dcterms:W3CDTF">2015-07-23T14:46:31Z</dcterms:created>
  <dcterms:modified xsi:type="dcterms:W3CDTF">2025-08-28T09:08:55Z</dcterms:modified>
</cp:coreProperties>
</file>