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MUT\Copy - SM\"/>
    </mc:Choice>
  </mc:AlternateContent>
  <xr:revisionPtr revIDLastSave="0" documentId="13_ncr:1_{92F1E0B5-4893-4AAC-A57C-D49DD087F084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5" r:id="rId2"/>
  </sheets>
  <definedNames>
    <definedName name="_xlnm.Print_Area" localSheetId="0">Data!$A$1:$G$25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2" l="1"/>
  <c r="E25" i="12"/>
  <c r="G25" i="12"/>
  <c r="C24" i="12"/>
  <c r="E24" i="12"/>
  <c r="G24" i="12"/>
  <c r="C23" i="12"/>
  <c r="E23" i="12"/>
  <c r="G23" i="12"/>
  <c r="G22" i="12"/>
  <c r="E22" i="12"/>
  <c r="C22" i="12"/>
  <c r="G21" i="12"/>
  <c r="E21" i="12"/>
  <c r="C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5" i="12"/>
</calcChain>
</file>

<file path=xl/sharedStrings.xml><?xml version="1.0" encoding="utf-8"?>
<sst xmlns="http://schemas.openxmlformats.org/spreadsheetml/2006/main" count="15" uniqueCount="15">
  <si>
    <t>Year of Entry</t>
  </si>
  <si>
    <t>Data used in chart</t>
  </si>
  <si>
    <t>2020 Entry</t>
  </si>
  <si>
    <t>2021 Entry</t>
  </si>
  <si>
    <t>2022 Entry</t>
  </si>
  <si>
    <t>2023 Entry</t>
  </si>
  <si>
    <t>2024 Entry</t>
  </si>
  <si>
    <t>2025 Entry</t>
  </si>
  <si>
    <t>Coloured Applicants Total</t>
  </si>
  <si>
    <t>Coloured Applicants 
% Increase/ Decrease</t>
  </si>
  <si>
    <t>Coloured Male</t>
  </si>
  <si>
    <t>Coloured Male  
% Increase/ Decrease</t>
  </si>
  <si>
    <t>Coloured Female</t>
  </si>
  <si>
    <t>Coloured Female 
% Increase/ Decrease</t>
  </si>
  <si>
    <t>MUT Coloured Applicants by Gender incl. Increase/Decrease (2004 - 2025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</si>
</sst>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</a:rPr>
              <a:t>MUT Coloured Applicants by Gender</a:t>
            </a:r>
            <a:r>
              <a:rPr lang="en-US" sz="1800" baseline="0">
                <a:solidFill>
                  <a:srgbClr val="00B050"/>
                </a:solidFill>
              </a:rPr>
              <a:t> incl. </a:t>
            </a:r>
            <a:r>
              <a:rPr lang="en-US" sz="1800">
                <a:solidFill>
                  <a:srgbClr val="00B050"/>
                </a:solidFill>
              </a:rPr>
              <a:t>Increase/Decrease </a:t>
            </a:r>
          </a:p>
          <a:p>
            <a:pPr>
              <a:defRPr/>
            </a:pPr>
            <a:r>
              <a:rPr lang="en-US" sz="1600">
                <a:solidFill>
                  <a:schemeClr val="tx1"/>
                </a:solidFill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Data!$D$2</c:f>
              <c:strCache>
                <c:ptCount val="1"/>
                <c:pt idx="0">
                  <c:v>Coloured Male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Data!$D$3:$D$25</c15:sqref>
                  </c15:fullRef>
                </c:ext>
              </c:extLst>
              <c:f>Data!$D$20:$D$25</c:f>
              <c:numCache>
                <c:formatCode>#,##0_ ;[Red]\-#,##0\ </c:formatCode>
                <c:ptCount val="6"/>
                <c:pt idx="0">
                  <c:v>87</c:v>
                </c:pt>
                <c:pt idx="1">
                  <c:v>101</c:v>
                </c:pt>
                <c:pt idx="2">
                  <c:v>100</c:v>
                </c:pt>
                <c:pt idx="3">
                  <c:v>104</c:v>
                </c:pt>
                <c:pt idx="4">
                  <c:v>120</c:v>
                </c:pt>
                <c:pt idx="5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0-45EC-881F-CDAB5CA8D7E7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Coloured Female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Data!$F$3:$F$25</c15:sqref>
                  </c15:fullRef>
                </c:ext>
              </c:extLst>
              <c:f>Data!$F$20:$F$25</c:f>
              <c:numCache>
                <c:formatCode>#,##0_ ;[Red]\-#,##0\ </c:formatCode>
                <c:ptCount val="6"/>
                <c:pt idx="0">
                  <c:v>85</c:v>
                </c:pt>
                <c:pt idx="1">
                  <c:v>102</c:v>
                </c:pt>
                <c:pt idx="2">
                  <c:v>112</c:v>
                </c:pt>
                <c:pt idx="3">
                  <c:v>149</c:v>
                </c:pt>
                <c:pt idx="4">
                  <c:v>154</c:v>
                </c:pt>
                <c:pt idx="5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0-45EC-881F-CDAB5CA8D7E7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Coloured Applicants 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Data!$B$3:$B$25</c15:sqref>
                  </c15:fullRef>
                </c:ext>
              </c:extLst>
              <c:f>Data!$B$20:$B$25</c:f>
              <c:numCache>
                <c:formatCode>#,##0_ ;[Red]\-#,##0\ </c:formatCode>
                <c:ptCount val="6"/>
                <c:pt idx="0">
                  <c:v>172</c:v>
                </c:pt>
                <c:pt idx="1">
                  <c:v>203</c:v>
                </c:pt>
                <c:pt idx="2">
                  <c:v>212</c:v>
                </c:pt>
                <c:pt idx="3">
                  <c:v>253</c:v>
                </c:pt>
                <c:pt idx="4">
                  <c:v>274</c:v>
                </c:pt>
                <c:pt idx="5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92431872"/>
        <c:axId val="92433792"/>
      </c:barChart>
      <c:lineChart>
        <c:grouping val="standard"/>
        <c:varyColors val="0"/>
        <c:ser>
          <c:idx val="5"/>
          <c:order val="1"/>
          <c:tx>
            <c:strRef>
              <c:f>Data!$E$2</c:f>
              <c:strCache>
                <c:ptCount val="1"/>
                <c:pt idx="0">
                  <c:v>Coloured Male  
% Increase/ Decrease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0</c:v>
                </c:pt>
                <c:pt idx="1">
                  <c:v>0.16091954022988506</c:v>
                </c:pt>
                <c:pt idx="2">
                  <c:v>-9.9009900990099011E-3</c:v>
                </c:pt>
                <c:pt idx="3">
                  <c:v>0.04</c:v>
                </c:pt>
                <c:pt idx="4">
                  <c:v>0.15384615384615385</c:v>
                </c:pt>
                <c:pt idx="5">
                  <c:v>0.25833333333333336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0-45EC-881F-CDAB5CA8D7E7}"/>
            </c:ext>
          </c:extLst>
        </c:ser>
        <c:ser>
          <c:idx val="1"/>
          <c:order val="3"/>
          <c:tx>
            <c:strRef>
              <c:f>Data!$G$2</c:f>
              <c:strCache>
                <c:ptCount val="1"/>
                <c:pt idx="0">
                  <c:v>Coloured Female 
% Increase/ Decrease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0.25</c:v>
                </c:pt>
                <c:pt idx="1">
                  <c:v>0.2</c:v>
                </c:pt>
                <c:pt idx="2">
                  <c:v>9.8039215686274508E-2</c:v>
                </c:pt>
                <c:pt idx="3">
                  <c:v>0.33035714285714285</c:v>
                </c:pt>
                <c:pt idx="4">
                  <c:v>3.3557046979865772E-2</c:v>
                </c:pt>
                <c:pt idx="5">
                  <c:v>0.46103896103896103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0-45EC-881F-CDAB5CA8D7E7}"/>
            </c:ext>
          </c:extLst>
        </c:ser>
        <c:ser>
          <c:idx val="2"/>
          <c:order val="5"/>
          <c:tx>
            <c:strRef>
              <c:f>Data!$C$2</c:f>
              <c:strCache>
                <c:ptCount val="1"/>
                <c:pt idx="0">
                  <c:v>Coloured Applicants 
% Increase/ Decrease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0.10967741935483871</c:v>
                </c:pt>
                <c:pt idx="1">
                  <c:v>0.18023255813953487</c:v>
                </c:pt>
                <c:pt idx="2">
                  <c:v>4.4334975369458129E-2</c:v>
                </c:pt>
                <c:pt idx="3">
                  <c:v>0.19339622641509435</c:v>
                </c:pt>
                <c:pt idx="4">
                  <c:v>8.3003952569169967E-2</c:v>
                </c:pt>
                <c:pt idx="5">
                  <c:v>0.37226277372262773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98664"/>
        <c:axId val="689791120"/>
      </c:lineChart>
      <c:catAx>
        <c:axId val="924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3792"/>
        <c:crosses val="autoZero"/>
        <c:auto val="1"/>
        <c:lblAlgn val="ctr"/>
        <c:lblOffset val="100"/>
        <c:noMultiLvlLbl val="0"/>
      </c:catAx>
      <c:valAx>
        <c:axId val="9243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1872"/>
        <c:crosses val="autoZero"/>
        <c:crossBetween val="between"/>
      </c:valAx>
      <c:valAx>
        <c:axId val="68979112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798664"/>
        <c:crosses val="max"/>
        <c:crossBetween val="between"/>
      </c:valAx>
      <c:catAx>
        <c:axId val="68979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791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B1209-C2FB-46F7-BDEB-0EEB95CCBE4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3934-3B71-96FD-F4CC-CF50790E1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="120" zoomScaleNormal="120" workbookViewId="0">
      <selection activeCell="H20" sqref="H20:H25"/>
    </sheetView>
  </sheetViews>
  <sheetFormatPr defaultRowHeight="12.75" x14ac:dyDescent="0.25"/>
  <cols>
    <col min="1" max="1" width="14" style="6" customWidth="1"/>
    <col min="2" max="2" width="13.5703125" style="5" bestFit="1" customWidth="1"/>
    <col min="3" max="3" width="26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8" width="24.42578125" style="5" customWidth="1"/>
    <col min="9" max="9" width="2.85546875" style="5" customWidth="1"/>
    <col min="10" max="16384" width="9.140625" style="5"/>
  </cols>
  <sheetData>
    <row r="1" spans="1:7" ht="18.75" x14ac:dyDescent="0.25">
      <c r="A1" s="22" t="s">
        <v>14</v>
      </c>
      <c r="B1" s="22"/>
      <c r="C1" s="22"/>
      <c r="D1" s="22"/>
      <c r="E1" s="22"/>
      <c r="F1" s="22"/>
      <c r="G1" s="22"/>
    </row>
    <row r="2" spans="1:7" s="4" customFormat="1" ht="38.25" x14ac:dyDescent="0.25">
      <c r="A2" s="12" t="s">
        <v>0</v>
      </c>
      <c r="B2" s="13" t="s">
        <v>8</v>
      </c>
      <c r="C2" s="14" t="s">
        <v>9</v>
      </c>
      <c r="D2" s="13" t="s">
        <v>10</v>
      </c>
      <c r="E2" s="14" t="s">
        <v>11</v>
      </c>
      <c r="F2" s="13" t="s">
        <v>12</v>
      </c>
      <c r="G2" s="14" t="s">
        <v>13</v>
      </c>
    </row>
    <row r="3" spans="1:7" s="4" customFormat="1" hidden="1" x14ac:dyDescent="0.25">
      <c r="A3" s="9"/>
      <c r="B3" s="1"/>
      <c r="C3" s="8"/>
      <c r="D3" s="1"/>
      <c r="E3" s="8"/>
      <c r="F3" s="1"/>
      <c r="G3" s="8"/>
    </row>
    <row r="4" spans="1:7" s="4" customFormat="1" x14ac:dyDescent="0.25">
      <c r="A4" s="9">
        <v>2004</v>
      </c>
      <c r="B4" s="1">
        <v>22</v>
      </c>
      <c r="C4" s="8">
        <v>0.15790000000000001</v>
      </c>
      <c r="D4" s="1">
        <v>14</v>
      </c>
      <c r="E4" s="8">
        <v>0.16669999999999999</v>
      </c>
      <c r="F4" s="1">
        <v>8</v>
      </c>
      <c r="G4" s="8">
        <v>0.1429</v>
      </c>
    </row>
    <row r="5" spans="1:7" s="4" customFormat="1" x14ac:dyDescent="0.25">
      <c r="A5" s="9">
        <v>2005</v>
      </c>
      <c r="B5" s="1">
        <v>29</v>
      </c>
      <c r="C5" s="8">
        <f>+(B5-B4)/B4</f>
        <v>0.31818181818181818</v>
      </c>
      <c r="D5" s="1">
        <v>12</v>
      </c>
      <c r="E5" s="8">
        <f t="shared" ref="E5:E25" si="0">+(D5-D4)/D4</f>
        <v>-0.14285714285714285</v>
      </c>
      <c r="F5" s="1">
        <v>17</v>
      </c>
      <c r="G5" s="8">
        <f t="shared" ref="G5:G25" si="1">+(F5-F4)/F4</f>
        <v>1.125</v>
      </c>
    </row>
    <row r="6" spans="1:7" s="4" customFormat="1" x14ac:dyDescent="0.25">
      <c r="A6" s="9">
        <v>2006</v>
      </c>
      <c r="B6" s="1">
        <v>43</v>
      </c>
      <c r="C6" s="8">
        <f t="shared" ref="C6:C25" si="2">+(B6-B5)/B5</f>
        <v>0.48275862068965519</v>
      </c>
      <c r="D6" s="1">
        <v>20</v>
      </c>
      <c r="E6" s="8">
        <f t="shared" si="0"/>
        <v>0.66666666666666663</v>
      </c>
      <c r="F6" s="1">
        <v>23</v>
      </c>
      <c r="G6" s="8">
        <f t="shared" si="1"/>
        <v>0.35294117647058826</v>
      </c>
    </row>
    <row r="7" spans="1:7" s="4" customFormat="1" x14ac:dyDescent="0.25">
      <c r="A7" s="9">
        <v>2007</v>
      </c>
      <c r="B7" s="1">
        <v>64</v>
      </c>
      <c r="C7" s="8">
        <f t="shared" si="2"/>
        <v>0.48837209302325579</v>
      </c>
      <c r="D7" s="1">
        <v>34</v>
      </c>
      <c r="E7" s="8">
        <f t="shared" si="0"/>
        <v>0.7</v>
      </c>
      <c r="F7" s="1">
        <v>30</v>
      </c>
      <c r="G7" s="8">
        <f t="shared" si="1"/>
        <v>0.30434782608695654</v>
      </c>
    </row>
    <row r="8" spans="1:7" s="4" customFormat="1" x14ac:dyDescent="0.25">
      <c r="A8" s="9">
        <v>2008</v>
      </c>
      <c r="B8" s="1">
        <v>37</v>
      </c>
      <c r="C8" s="8">
        <f t="shared" si="2"/>
        <v>-0.421875</v>
      </c>
      <c r="D8" s="1">
        <v>21</v>
      </c>
      <c r="E8" s="8">
        <f t="shared" si="0"/>
        <v>-0.38235294117647056</v>
      </c>
      <c r="F8" s="1">
        <v>16</v>
      </c>
      <c r="G8" s="8">
        <f t="shared" si="1"/>
        <v>-0.46666666666666667</v>
      </c>
    </row>
    <row r="9" spans="1:7" s="4" customFormat="1" x14ac:dyDescent="0.25">
      <c r="A9" s="9">
        <v>2009</v>
      </c>
      <c r="B9" s="1">
        <v>39</v>
      </c>
      <c r="C9" s="8">
        <f t="shared" si="2"/>
        <v>5.4054054054054057E-2</v>
      </c>
      <c r="D9" s="1">
        <v>23</v>
      </c>
      <c r="E9" s="8">
        <f t="shared" si="0"/>
        <v>9.5238095238095233E-2</v>
      </c>
      <c r="F9" s="1">
        <v>16</v>
      </c>
      <c r="G9" s="8">
        <f t="shared" si="1"/>
        <v>0</v>
      </c>
    </row>
    <row r="10" spans="1:7" s="4" customFormat="1" x14ac:dyDescent="0.25">
      <c r="A10" s="9">
        <v>2010</v>
      </c>
      <c r="B10" s="1">
        <v>92</v>
      </c>
      <c r="C10" s="8">
        <f t="shared" si="2"/>
        <v>1.358974358974359</v>
      </c>
      <c r="D10" s="1">
        <v>47</v>
      </c>
      <c r="E10" s="8">
        <f t="shared" si="0"/>
        <v>1.0434782608695652</v>
      </c>
      <c r="F10" s="1">
        <v>45</v>
      </c>
      <c r="G10" s="8">
        <f t="shared" si="1"/>
        <v>1.8125</v>
      </c>
    </row>
    <row r="11" spans="1:7" s="4" customFormat="1" x14ac:dyDescent="0.25">
      <c r="A11" s="9">
        <v>2011</v>
      </c>
      <c r="B11" s="1">
        <v>83</v>
      </c>
      <c r="C11" s="8">
        <f t="shared" si="2"/>
        <v>-9.7826086956521743E-2</v>
      </c>
      <c r="D11" s="1">
        <v>43</v>
      </c>
      <c r="E11" s="8">
        <f t="shared" si="0"/>
        <v>-8.5106382978723402E-2</v>
      </c>
      <c r="F11" s="1">
        <v>40</v>
      </c>
      <c r="G11" s="8">
        <f t="shared" si="1"/>
        <v>-0.1111111111111111</v>
      </c>
    </row>
    <row r="12" spans="1:7" s="4" customFormat="1" x14ac:dyDescent="0.25">
      <c r="A12" s="9">
        <v>2012</v>
      </c>
      <c r="B12" s="1">
        <v>88</v>
      </c>
      <c r="C12" s="8">
        <f t="shared" si="2"/>
        <v>6.0240963855421686E-2</v>
      </c>
      <c r="D12" s="1">
        <v>44</v>
      </c>
      <c r="E12" s="8">
        <f t="shared" si="0"/>
        <v>2.3255813953488372E-2</v>
      </c>
      <c r="F12" s="1">
        <v>44</v>
      </c>
      <c r="G12" s="8">
        <f t="shared" si="1"/>
        <v>0.1</v>
      </c>
    </row>
    <row r="13" spans="1:7" s="4" customFormat="1" x14ac:dyDescent="0.25">
      <c r="A13" s="9">
        <v>2013</v>
      </c>
      <c r="B13" s="1">
        <v>76</v>
      </c>
      <c r="C13" s="8">
        <f t="shared" si="2"/>
        <v>-0.13636363636363635</v>
      </c>
      <c r="D13" s="1">
        <v>39</v>
      </c>
      <c r="E13" s="8">
        <f t="shared" si="0"/>
        <v>-0.11363636363636363</v>
      </c>
      <c r="F13" s="1">
        <v>37</v>
      </c>
      <c r="G13" s="8">
        <f t="shared" si="1"/>
        <v>-0.15909090909090909</v>
      </c>
    </row>
    <row r="14" spans="1:7" s="4" customFormat="1" x14ac:dyDescent="0.25">
      <c r="A14" s="9">
        <v>2014</v>
      </c>
      <c r="B14" s="1">
        <v>83</v>
      </c>
      <c r="C14" s="8">
        <f t="shared" si="2"/>
        <v>9.2105263157894732E-2</v>
      </c>
      <c r="D14" s="1">
        <v>36</v>
      </c>
      <c r="E14" s="8">
        <f t="shared" si="0"/>
        <v>-7.6923076923076927E-2</v>
      </c>
      <c r="F14" s="1">
        <v>47</v>
      </c>
      <c r="G14" s="8">
        <f t="shared" si="1"/>
        <v>0.27027027027027029</v>
      </c>
    </row>
    <row r="15" spans="1:7" s="4" customFormat="1" x14ac:dyDescent="0.25">
      <c r="A15" s="9">
        <v>2015</v>
      </c>
      <c r="B15" s="1">
        <v>107</v>
      </c>
      <c r="C15" s="8">
        <f t="shared" si="2"/>
        <v>0.28915662650602408</v>
      </c>
      <c r="D15" s="1">
        <v>47</v>
      </c>
      <c r="E15" s="8">
        <f t="shared" si="0"/>
        <v>0.30555555555555558</v>
      </c>
      <c r="F15" s="1">
        <v>57</v>
      </c>
      <c r="G15" s="8">
        <f t="shared" si="1"/>
        <v>0.21276595744680851</v>
      </c>
    </row>
    <row r="16" spans="1:7" s="4" customFormat="1" x14ac:dyDescent="0.25">
      <c r="A16" s="10">
        <v>2016</v>
      </c>
      <c r="B16" s="1">
        <v>119</v>
      </c>
      <c r="C16" s="8">
        <f t="shared" si="2"/>
        <v>0.11214953271028037</v>
      </c>
      <c r="D16" s="2">
        <v>55</v>
      </c>
      <c r="E16" s="8">
        <f t="shared" si="0"/>
        <v>0.1702127659574468</v>
      </c>
      <c r="F16" s="2">
        <v>64</v>
      </c>
      <c r="G16" s="8">
        <f t="shared" si="1"/>
        <v>0.12280701754385964</v>
      </c>
    </row>
    <row r="17" spans="1:11" s="4" customFormat="1" x14ac:dyDescent="0.25">
      <c r="A17" s="10">
        <v>2017</v>
      </c>
      <c r="B17" s="2">
        <v>109</v>
      </c>
      <c r="C17" s="8">
        <f t="shared" si="2"/>
        <v>-8.4033613445378158E-2</v>
      </c>
      <c r="D17" s="2">
        <v>53</v>
      </c>
      <c r="E17" s="8">
        <f t="shared" si="0"/>
        <v>-3.6363636363636362E-2</v>
      </c>
      <c r="F17" s="2">
        <v>56</v>
      </c>
      <c r="G17" s="8">
        <f t="shared" si="1"/>
        <v>-0.125</v>
      </c>
    </row>
    <row r="18" spans="1:11" s="4" customFormat="1" x14ac:dyDescent="0.25">
      <c r="A18" s="11">
        <v>2018</v>
      </c>
      <c r="B18" s="1">
        <v>118</v>
      </c>
      <c r="C18" s="8">
        <f t="shared" si="2"/>
        <v>8.2568807339449546E-2</v>
      </c>
      <c r="D18" s="3">
        <v>60</v>
      </c>
      <c r="E18" s="8">
        <f t="shared" si="0"/>
        <v>0.13207547169811321</v>
      </c>
      <c r="F18" s="3">
        <v>58</v>
      </c>
      <c r="G18" s="8">
        <f t="shared" si="1"/>
        <v>3.5714285714285712E-2</v>
      </c>
    </row>
    <row r="19" spans="1:11" s="4" customFormat="1" x14ac:dyDescent="0.25">
      <c r="A19" s="11">
        <v>2019</v>
      </c>
      <c r="B19" s="3">
        <v>155</v>
      </c>
      <c r="C19" s="8">
        <f t="shared" si="2"/>
        <v>0.3135593220338983</v>
      </c>
      <c r="D19" s="1">
        <v>87</v>
      </c>
      <c r="E19" s="8">
        <f t="shared" si="0"/>
        <v>0.45</v>
      </c>
      <c r="F19" s="1">
        <v>68</v>
      </c>
      <c r="G19" s="8">
        <f t="shared" si="1"/>
        <v>0.17241379310344829</v>
      </c>
    </row>
    <row r="20" spans="1:11" s="4" customFormat="1" x14ac:dyDescent="0.25">
      <c r="A20" s="15" t="s">
        <v>2</v>
      </c>
      <c r="B20" s="16">
        <v>172</v>
      </c>
      <c r="C20" s="17">
        <f t="shared" si="2"/>
        <v>0.10967741935483871</v>
      </c>
      <c r="D20" s="18">
        <v>87</v>
      </c>
      <c r="E20" s="17">
        <f t="shared" si="0"/>
        <v>0</v>
      </c>
      <c r="F20" s="19">
        <v>85</v>
      </c>
      <c r="G20" s="17">
        <f t="shared" si="1"/>
        <v>0.25</v>
      </c>
      <c r="H20" s="23" t="s">
        <v>1</v>
      </c>
    </row>
    <row r="21" spans="1:11" s="4" customFormat="1" x14ac:dyDescent="0.25">
      <c r="A21" s="20" t="s">
        <v>3</v>
      </c>
      <c r="B21" s="19">
        <v>203</v>
      </c>
      <c r="C21" s="17">
        <f t="shared" si="2"/>
        <v>0.18023255813953487</v>
      </c>
      <c r="D21" s="19">
        <v>101</v>
      </c>
      <c r="E21" s="17">
        <f t="shared" si="0"/>
        <v>0.16091954022988506</v>
      </c>
      <c r="F21" s="19">
        <v>102</v>
      </c>
      <c r="G21" s="17">
        <f t="shared" si="1"/>
        <v>0.2</v>
      </c>
      <c r="H21" s="23"/>
    </row>
    <row r="22" spans="1:11" x14ac:dyDescent="0.25">
      <c r="A22" s="21" t="s">
        <v>4</v>
      </c>
      <c r="B22" s="18">
        <v>212</v>
      </c>
      <c r="C22" s="17">
        <f t="shared" si="2"/>
        <v>4.4334975369458129E-2</v>
      </c>
      <c r="D22" s="18">
        <v>100</v>
      </c>
      <c r="E22" s="17">
        <f t="shared" si="0"/>
        <v>-9.9009900990099011E-3</v>
      </c>
      <c r="F22" s="18">
        <v>112</v>
      </c>
      <c r="G22" s="17">
        <f t="shared" si="1"/>
        <v>9.8039215686274508E-2</v>
      </c>
      <c r="H22" s="23"/>
      <c r="J22" s="4"/>
      <c r="K22" s="4"/>
    </row>
    <row r="23" spans="1:11" x14ac:dyDescent="0.25">
      <c r="A23" s="21" t="s">
        <v>5</v>
      </c>
      <c r="B23" s="18">
        <v>253</v>
      </c>
      <c r="C23" s="17">
        <f t="shared" si="2"/>
        <v>0.19339622641509435</v>
      </c>
      <c r="D23" s="18">
        <v>104</v>
      </c>
      <c r="E23" s="17">
        <f t="shared" si="0"/>
        <v>0.04</v>
      </c>
      <c r="F23" s="18">
        <v>149</v>
      </c>
      <c r="G23" s="17">
        <f t="shared" si="1"/>
        <v>0.33035714285714285</v>
      </c>
      <c r="H23" s="23"/>
      <c r="J23" s="4"/>
      <c r="K23" s="4"/>
    </row>
    <row r="24" spans="1:11" x14ac:dyDescent="0.25">
      <c r="A24" s="21" t="s">
        <v>6</v>
      </c>
      <c r="B24" s="18">
        <v>274</v>
      </c>
      <c r="C24" s="17">
        <f t="shared" si="2"/>
        <v>8.3003952569169967E-2</v>
      </c>
      <c r="D24" s="18">
        <v>120</v>
      </c>
      <c r="E24" s="17">
        <f t="shared" si="0"/>
        <v>0.15384615384615385</v>
      </c>
      <c r="F24" s="18">
        <v>154</v>
      </c>
      <c r="G24" s="17">
        <f t="shared" si="1"/>
        <v>3.3557046979865772E-2</v>
      </c>
      <c r="H24" s="23"/>
      <c r="J24" s="4"/>
      <c r="K24" s="4"/>
    </row>
    <row r="25" spans="1:11" x14ac:dyDescent="0.25">
      <c r="A25" s="21" t="s">
        <v>7</v>
      </c>
      <c r="B25" s="18">
        <v>376</v>
      </c>
      <c r="C25" s="17">
        <f t="shared" si="2"/>
        <v>0.37226277372262773</v>
      </c>
      <c r="D25" s="18">
        <v>151</v>
      </c>
      <c r="E25" s="17">
        <f t="shared" si="0"/>
        <v>0.25833333333333336</v>
      </c>
      <c r="F25" s="18">
        <v>225</v>
      </c>
      <c r="G25" s="17">
        <f t="shared" si="1"/>
        <v>0.46103896103896103</v>
      </c>
      <c r="H25" s="23"/>
      <c r="J25" s="4"/>
      <c r="K25" s="4"/>
    </row>
  </sheetData>
  <mergeCells count="2">
    <mergeCell ref="A1:G1"/>
    <mergeCell ref="H20:H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2020-09-03T05:55:52Z</cp:lastPrinted>
  <dcterms:created xsi:type="dcterms:W3CDTF">2015-07-23T14:46:31Z</dcterms:created>
  <dcterms:modified xsi:type="dcterms:W3CDTF">2025-08-27T05:36:44Z</dcterms:modified>
</cp:coreProperties>
</file>