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DUT\Copy-SM\"/>
    </mc:Choice>
  </mc:AlternateContent>
  <xr:revisionPtr revIDLastSave="0" documentId="13_ncr:1_{DADF1C8D-A5F5-4246-A0BE-9466AE7DF041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5" r:id="rId2"/>
  </sheets>
  <definedNames>
    <definedName name="_xlnm.Print_Area" localSheetId="0">Data!$A$1:$G$25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2" l="1"/>
  <c r="E25" i="12"/>
  <c r="G25" i="12"/>
  <c r="C24" i="12"/>
  <c r="E24" i="12"/>
  <c r="G24" i="12"/>
  <c r="C23" i="12"/>
  <c r="E23" i="12"/>
  <c r="G23" i="12"/>
  <c r="G22" i="12"/>
  <c r="E22" i="12"/>
  <c r="C22" i="12"/>
  <c r="G21" i="12"/>
  <c r="E21" i="12"/>
  <c r="C21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4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5" i="12"/>
  <c r="C4" i="12"/>
</calcChain>
</file>

<file path=xl/sharedStrings.xml><?xml version="1.0" encoding="utf-8"?>
<sst xmlns="http://schemas.openxmlformats.org/spreadsheetml/2006/main" count="15" uniqueCount="15">
  <si>
    <t>Year of Entry</t>
  </si>
  <si>
    <t>Data used in chart</t>
  </si>
  <si>
    <t>2020 Entry</t>
  </si>
  <si>
    <t>2021 Entry</t>
  </si>
  <si>
    <t>2022 Entry</t>
  </si>
  <si>
    <t>2023 Entry</t>
  </si>
  <si>
    <t>2024 Entry</t>
  </si>
  <si>
    <t>2025 Entry</t>
  </si>
  <si>
    <t>DUT Coloured Applicants by Gender incl. Increase/Decrease (2003 - 2025 Entry)</t>
  </si>
  <si>
    <t>Coloured Applicants Total</t>
  </si>
  <si>
    <t>Coloured Applicants 
% Increase/ Decrease</t>
  </si>
  <si>
    <t>Coloured Male</t>
  </si>
  <si>
    <t>Coloured Male  
% Increase/ Decrease</t>
  </si>
  <si>
    <t>Coloured Female</t>
  </si>
  <si>
    <t>Coloured Female 
% Increase/ 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</si>
</sst>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>
                <a:solidFill>
                  <a:srgbClr val="00B050"/>
                </a:solidFill>
              </a:rPr>
              <a:t>DUT Coloured Applicants by Gender</a:t>
            </a:r>
            <a:r>
              <a:rPr lang="en-US" sz="1800" baseline="0">
                <a:solidFill>
                  <a:srgbClr val="00B050"/>
                </a:solidFill>
              </a:rPr>
              <a:t> incl. </a:t>
            </a:r>
            <a:r>
              <a:rPr lang="en-US" sz="1800">
                <a:solidFill>
                  <a:srgbClr val="00B050"/>
                </a:solidFill>
              </a:rPr>
              <a:t>Increase/Decrease </a:t>
            </a:r>
          </a:p>
          <a:p>
            <a:pPr>
              <a:defRPr/>
            </a:pPr>
            <a:r>
              <a:rPr lang="en-US" sz="1600">
                <a:solidFill>
                  <a:schemeClr val="tx1"/>
                </a:solidFill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Data!$D$2</c:f>
              <c:strCache>
                <c:ptCount val="1"/>
                <c:pt idx="0">
                  <c:v>Coloured Male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Data!$D$3:$D$25</c15:sqref>
                  </c15:fullRef>
                </c:ext>
              </c:extLst>
              <c:f>Data!$D$20:$D$25</c:f>
              <c:numCache>
                <c:formatCode>#,##0_ ;[Red]\-#,##0\ </c:formatCode>
                <c:ptCount val="6"/>
                <c:pt idx="0">
                  <c:v>273</c:v>
                </c:pt>
                <c:pt idx="1">
                  <c:v>347</c:v>
                </c:pt>
                <c:pt idx="2">
                  <c:v>432</c:v>
                </c:pt>
                <c:pt idx="3">
                  <c:v>416</c:v>
                </c:pt>
                <c:pt idx="4">
                  <c:v>384</c:v>
                </c:pt>
                <c:pt idx="5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0-45EC-881F-CDAB5CA8D7E7}"/>
            </c:ext>
          </c:extLst>
        </c:ser>
        <c:ser>
          <c:idx val="3"/>
          <c:order val="2"/>
          <c:tx>
            <c:strRef>
              <c:f>Data!$F$2</c:f>
              <c:strCache>
                <c:ptCount val="1"/>
                <c:pt idx="0">
                  <c:v>Coloured Female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Data!$F$3:$F$25</c15:sqref>
                  </c15:fullRef>
                </c:ext>
              </c:extLst>
              <c:f>Data!$F$20:$F$25</c:f>
              <c:numCache>
                <c:formatCode>#,##0_ ;[Red]\-#,##0\ </c:formatCode>
                <c:ptCount val="6"/>
                <c:pt idx="0">
                  <c:v>441</c:v>
                </c:pt>
                <c:pt idx="1">
                  <c:v>497</c:v>
                </c:pt>
                <c:pt idx="2">
                  <c:v>643</c:v>
                </c:pt>
                <c:pt idx="3">
                  <c:v>718</c:v>
                </c:pt>
                <c:pt idx="4">
                  <c:v>693</c:v>
                </c:pt>
                <c:pt idx="5">
                  <c:v>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D0-45EC-881F-CDAB5CA8D7E7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Coloured Applicants Total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Data!$B$3:$B$25</c15:sqref>
                  </c15:fullRef>
                </c:ext>
              </c:extLst>
              <c:f>Data!$B$20:$B$25</c:f>
              <c:numCache>
                <c:formatCode>#,##0_ ;[Red]\-#,##0\ </c:formatCode>
                <c:ptCount val="6"/>
                <c:pt idx="0">
                  <c:v>714</c:v>
                </c:pt>
                <c:pt idx="1">
                  <c:v>844</c:v>
                </c:pt>
                <c:pt idx="2">
                  <c:v>1075</c:v>
                </c:pt>
                <c:pt idx="3">
                  <c:v>1135</c:v>
                </c:pt>
                <c:pt idx="4">
                  <c:v>1077</c:v>
                </c:pt>
                <c:pt idx="5">
                  <c:v>1354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5"/>
        <c:axId val="92431872"/>
        <c:axId val="92433792"/>
      </c:barChart>
      <c:lineChart>
        <c:grouping val="standard"/>
        <c:varyColors val="0"/>
        <c:ser>
          <c:idx val="5"/>
          <c:order val="1"/>
          <c:tx>
            <c:strRef>
              <c:f>Data!$E$2</c:f>
              <c:strCache>
                <c:ptCount val="1"/>
                <c:pt idx="0">
                  <c:v>Coloured Male  
% Increase/ Decrease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Data!$E$3:$E$25</c15:sqref>
                  </c15:fullRef>
                </c:ext>
              </c:extLst>
              <c:f>Data!$E$20:$E$25</c:f>
              <c:numCache>
                <c:formatCode>0.00%</c:formatCode>
                <c:ptCount val="6"/>
                <c:pt idx="0">
                  <c:v>7.3800738007380072E-3</c:v>
                </c:pt>
                <c:pt idx="1">
                  <c:v>0.27106227106227104</c:v>
                </c:pt>
                <c:pt idx="2">
                  <c:v>0.24495677233429394</c:v>
                </c:pt>
                <c:pt idx="3">
                  <c:v>-3.7037037037037035E-2</c:v>
                </c:pt>
                <c:pt idx="4">
                  <c:v>-7.6923076923076927E-2</c:v>
                </c:pt>
                <c:pt idx="5">
                  <c:v>0.21875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D0-45EC-881F-CDAB5CA8D7E7}"/>
            </c:ext>
          </c:extLst>
        </c:ser>
        <c:ser>
          <c:idx val="1"/>
          <c:order val="3"/>
          <c:tx>
            <c:strRef>
              <c:f>Data!$G$2</c:f>
              <c:strCache>
                <c:ptCount val="1"/>
                <c:pt idx="0">
                  <c:v>Coloured Female 
% Increase/ Decrease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Data!$G$3:$G$25</c15:sqref>
                  </c15:fullRef>
                </c:ext>
              </c:extLst>
              <c:f>Data!$G$20:$G$25</c:f>
              <c:numCache>
                <c:formatCode>0.00%</c:formatCode>
                <c:ptCount val="6"/>
                <c:pt idx="0">
                  <c:v>2.7972027972027972E-2</c:v>
                </c:pt>
                <c:pt idx="1">
                  <c:v>0.12698412698412698</c:v>
                </c:pt>
                <c:pt idx="2">
                  <c:v>0.29376257545271628</c:v>
                </c:pt>
                <c:pt idx="3">
                  <c:v>0.1166407465007776</c:v>
                </c:pt>
                <c:pt idx="4">
                  <c:v>-3.4818941504178275E-2</c:v>
                </c:pt>
                <c:pt idx="5">
                  <c:v>0.27849927849927852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D0-45EC-881F-CDAB5CA8D7E7}"/>
            </c:ext>
          </c:extLst>
        </c:ser>
        <c:ser>
          <c:idx val="2"/>
          <c:order val="5"/>
          <c:tx>
            <c:strRef>
              <c:f>Data!$C$2</c:f>
              <c:strCache>
                <c:ptCount val="1"/>
                <c:pt idx="0">
                  <c:v>Coloured Applicants 
% Increase/ Decrease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Data!$C$3:$C$25</c15:sqref>
                  </c15:fullRef>
                </c:ext>
              </c:extLst>
              <c:f>Data!$C$20:$C$25</c:f>
              <c:numCache>
                <c:formatCode>0.00%</c:formatCode>
                <c:ptCount val="6"/>
                <c:pt idx="0">
                  <c:v>1.7094017094017096E-2</c:v>
                </c:pt>
                <c:pt idx="1">
                  <c:v>0.18207282913165265</c:v>
                </c:pt>
                <c:pt idx="2">
                  <c:v>0.273696682464455</c:v>
                </c:pt>
                <c:pt idx="3">
                  <c:v>5.5813953488372092E-2</c:v>
                </c:pt>
                <c:pt idx="4">
                  <c:v>-5.1101321585903081E-2</c:v>
                </c:pt>
                <c:pt idx="5">
                  <c:v>0.25719591457753016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98664"/>
        <c:axId val="689791120"/>
      </c:lineChart>
      <c:catAx>
        <c:axId val="9243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3792"/>
        <c:crosses val="autoZero"/>
        <c:auto val="1"/>
        <c:lblAlgn val="ctr"/>
        <c:lblOffset val="100"/>
        <c:noMultiLvlLbl val="0"/>
      </c:catAx>
      <c:valAx>
        <c:axId val="9243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1872"/>
        <c:crosses val="autoZero"/>
        <c:crossBetween val="between"/>
      </c:valAx>
      <c:valAx>
        <c:axId val="689791120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89798664"/>
        <c:crosses val="max"/>
        <c:crossBetween val="between"/>
      </c:valAx>
      <c:catAx>
        <c:axId val="689798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7911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EB1209-C2FB-46F7-BDEB-0EEB95CCBE43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53934-3B71-96FD-F4CC-CF50790E19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view="pageBreakPreview" zoomScale="60" zoomScaleNormal="120" workbookViewId="0">
      <selection activeCell="H20" sqref="H20:H25"/>
    </sheetView>
  </sheetViews>
  <sheetFormatPr defaultRowHeight="12.75" x14ac:dyDescent="0.25"/>
  <cols>
    <col min="1" max="1" width="14" style="6" customWidth="1"/>
    <col min="2" max="2" width="13.5703125" style="5" bestFit="1" customWidth="1"/>
    <col min="3" max="3" width="26.5703125" style="7" customWidth="1"/>
    <col min="4" max="4" width="10.5703125" style="5" customWidth="1"/>
    <col min="5" max="5" width="15.28515625" style="7" customWidth="1"/>
    <col min="6" max="6" width="10.140625" style="5" customWidth="1"/>
    <col min="7" max="7" width="16.85546875" style="7" bestFit="1" customWidth="1"/>
    <col min="8" max="8" width="24.42578125" style="5" customWidth="1"/>
    <col min="9" max="9" width="2.85546875" style="5" customWidth="1"/>
    <col min="10" max="16384" width="9.140625" style="5"/>
  </cols>
  <sheetData>
    <row r="1" spans="1:7" ht="18.75" x14ac:dyDescent="0.25">
      <c r="A1" s="22" t="s">
        <v>8</v>
      </c>
      <c r="B1" s="22"/>
      <c r="C1" s="22"/>
      <c r="D1" s="22"/>
      <c r="E1" s="22"/>
      <c r="F1" s="22"/>
      <c r="G1" s="22"/>
    </row>
    <row r="2" spans="1:7" s="4" customFormat="1" ht="38.25" x14ac:dyDescent="0.25">
      <c r="A2" s="12" t="s">
        <v>0</v>
      </c>
      <c r="B2" s="13" t="s">
        <v>9</v>
      </c>
      <c r="C2" s="14" t="s">
        <v>10</v>
      </c>
      <c r="D2" s="13" t="s">
        <v>11</v>
      </c>
      <c r="E2" s="14" t="s">
        <v>12</v>
      </c>
      <c r="F2" s="13" t="s">
        <v>13</v>
      </c>
      <c r="G2" s="14" t="s">
        <v>14</v>
      </c>
    </row>
    <row r="3" spans="1:7" s="4" customFormat="1" x14ac:dyDescent="0.25">
      <c r="A3" s="9">
        <v>2003</v>
      </c>
      <c r="B3" s="1">
        <v>265</v>
      </c>
      <c r="C3" s="8"/>
      <c r="D3" s="1">
        <v>120</v>
      </c>
      <c r="E3" s="8"/>
      <c r="F3" s="1">
        <v>145</v>
      </c>
      <c r="G3" s="8"/>
    </row>
    <row r="4" spans="1:7" s="4" customFormat="1" x14ac:dyDescent="0.25">
      <c r="A4" s="9">
        <v>2004</v>
      </c>
      <c r="B4" s="1">
        <v>316</v>
      </c>
      <c r="C4" s="8">
        <f>+(B4-B3)/B3</f>
        <v>0.19245283018867926</v>
      </c>
      <c r="D4" s="1">
        <v>157</v>
      </c>
      <c r="E4" s="8">
        <f>+(D4-D3)/D3</f>
        <v>0.30833333333333335</v>
      </c>
      <c r="F4" s="1">
        <v>159</v>
      </c>
      <c r="G4" s="8">
        <f>+(F4-F3)/F3</f>
        <v>9.6551724137931033E-2</v>
      </c>
    </row>
    <row r="5" spans="1:7" s="4" customFormat="1" x14ac:dyDescent="0.25">
      <c r="A5" s="9">
        <v>2005</v>
      </c>
      <c r="B5" s="1">
        <v>269</v>
      </c>
      <c r="C5" s="8">
        <f>+(B5-B4)/B4</f>
        <v>-0.14873417721518986</v>
      </c>
      <c r="D5" s="1">
        <v>102</v>
      </c>
      <c r="E5" s="8">
        <f t="shared" ref="E5:E25" si="0">+(D5-D4)/D4</f>
        <v>-0.3503184713375796</v>
      </c>
      <c r="F5" s="1">
        <v>167</v>
      </c>
      <c r="G5" s="8">
        <f t="shared" ref="G5:G25" si="1">+(F5-F4)/F4</f>
        <v>5.0314465408805034E-2</v>
      </c>
    </row>
    <row r="6" spans="1:7" s="4" customFormat="1" x14ac:dyDescent="0.25">
      <c r="A6" s="9">
        <v>2006</v>
      </c>
      <c r="B6" s="1">
        <v>338</v>
      </c>
      <c r="C6" s="8">
        <f t="shared" ref="C6:C25" si="2">+(B6-B5)/B5</f>
        <v>0.25650557620817843</v>
      </c>
      <c r="D6" s="1">
        <v>149</v>
      </c>
      <c r="E6" s="8">
        <f t="shared" si="0"/>
        <v>0.46078431372549017</v>
      </c>
      <c r="F6" s="1">
        <v>189</v>
      </c>
      <c r="G6" s="8">
        <f t="shared" si="1"/>
        <v>0.1317365269461078</v>
      </c>
    </row>
    <row r="7" spans="1:7" s="4" customFormat="1" x14ac:dyDescent="0.25">
      <c r="A7" s="9">
        <v>2007</v>
      </c>
      <c r="B7" s="1">
        <v>293</v>
      </c>
      <c r="C7" s="8">
        <f t="shared" si="2"/>
        <v>-0.13313609467455623</v>
      </c>
      <c r="D7" s="1">
        <v>134</v>
      </c>
      <c r="E7" s="8">
        <f t="shared" si="0"/>
        <v>-0.10067114093959731</v>
      </c>
      <c r="F7" s="1">
        <v>159</v>
      </c>
      <c r="G7" s="8">
        <f t="shared" si="1"/>
        <v>-0.15873015873015872</v>
      </c>
    </row>
    <row r="8" spans="1:7" s="4" customFormat="1" x14ac:dyDescent="0.25">
      <c r="A8" s="9">
        <v>2008</v>
      </c>
      <c r="B8" s="1">
        <v>294</v>
      </c>
      <c r="C8" s="8">
        <f t="shared" si="2"/>
        <v>3.4129692832764505E-3</v>
      </c>
      <c r="D8" s="1">
        <v>114</v>
      </c>
      <c r="E8" s="8">
        <f t="shared" si="0"/>
        <v>-0.14925373134328357</v>
      </c>
      <c r="F8" s="1">
        <v>180</v>
      </c>
      <c r="G8" s="8">
        <f t="shared" si="1"/>
        <v>0.13207547169811321</v>
      </c>
    </row>
    <row r="9" spans="1:7" s="4" customFormat="1" x14ac:dyDescent="0.25">
      <c r="A9" s="9">
        <v>2009</v>
      </c>
      <c r="B9" s="1">
        <v>361</v>
      </c>
      <c r="C9" s="8">
        <f t="shared" si="2"/>
        <v>0.22789115646258504</v>
      </c>
      <c r="D9" s="1">
        <v>158</v>
      </c>
      <c r="E9" s="8">
        <f t="shared" si="0"/>
        <v>0.38596491228070173</v>
      </c>
      <c r="F9" s="1">
        <v>203</v>
      </c>
      <c r="G9" s="8">
        <f t="shared" si="1"/>
        <v>0.12777777777777777</v>
      </c>
    </row>
    <row r="10" spans="1:7" s="4" customFormat="1" x14ac:dyDescent="0.25">
      <c r="A10" s="9">
        <v>2010</v>
      </c>
      <c r="B10" s="1">
        <v>546</v>
      </c>
      <c r="C10" s="8">
        <f t="shared" si="2"/>
        <v>0.51246537396121883</v>
      </c>
      <c r="D10" s="1">
        <v>217</v>
      </c>
      <c r="E10" s="8">
        <f t="shared" si="0"/>
        <v>0.37341772151898733</v>
      </c>
      <c r="F10" s="1">
        <v>328</v>
      </c>
      <c r="G10" s="8">
        <f t="shared" si="1"/>
        <v>0.61576354679802958</v>
      </c>
    </row>
    <row r="11" spans="1:7" s="4" customFormat="1" x14ac:dyDescent="0.25">
      <c r="A11" s="9">
        <v>2011</v>
      </c>
      <c r="B11" s="1">
        <v>550</v>
      </c>
      <c r="C11" s="8">
        <f t="shared" si="2"/>
        <v>7.326007326007326E-3</v>
      </c>
      <c r="D11" s="1">
        <v>211</v>
      </c>
      <c r="E11" s="8">
        <f t="shared" si="0"/>
        <v>-2.7649769585253458E-2</v>
      </c>
      <c r="F11" s="1">
        <v>339</v>
      </c>
      <c r="G11" s="8">
        <f t="shared" si="1"/>
        <v>3.3536585365853661E-2</v>
      </c>
    </row>
    <row r="12" spans="1:7" s="4" customFormat="1" x14ac:dyDescent="0.25">
      <c r="A12" s="9">
        <v>2012</v>
      </c>
      <c r="B12" s="1">
        <v>458</v>
      </c>
      <c r="C12" s="8">
        <f t="shared" si="2"/>
        <v>-0.16727272727272727</v>
      </c>
      <c r="D12" s="1">
        <v>184</v>
      </c>
      <c r="E12" s="8">
        <f t="shared" si="0"/>
        <v>-0.12796208530805686</v>
      </c>
      <c r="F12" s="1">
        <v>274</v>
      </c>
      <c r="G12" s="8">
        <f t="shared" si="1"/>
        <v>-0.19174041297935104</v>
      </c>
    </row>
    <row r="13" spans="1:7" s="4" customFormat="1" x14ac:dyDescent="0.25">
      <c r="A13" s="9">
        <v>2013</v>
      </c>
      <c r="B13" s="1">
        <v>516</v>
      </c>
      <c r="C13" s="8">
        <f t="shared" si="2"/>
        <v>0.12663755458515283</v>
      </c>
      <c r="D13" s="1">
        <v>204</v>
      </c>
      <c r="E13" s="8">
        <f t="shared" si="0"/>
        <v>0.10869565217391304</v>
      </c>
      <c r="F13" s="1">
        <v>312</v>
      </c>
      <c r="G13" s="8">
        <f t="shared" si="1"/>
        <v>0.13868613138686131</v>
      </c>
    </row>
    <row r="14" spans="1:7" s="4" customFormat="1" x14ac:dyDescent="0.25">
      <c r="A14" s="9">
        <v>2014</v>
      </c>
      <c r="B14" s="1">
        <v>592</v>
      </c>
      <c r="C14" s="8">
        <f t="shared" si="2"/>
        <v>0.14728682170542637</v>
      </c>
      <c r="D14" s="1">
        <v>223</v>
      </c>
      <c r="E14" s="8">
        <f t="shared" si="0"/>
        <v>9.3137254901960786E-2</v>
      </c>
      <c r="F14" s="1">
        <v>369</v>
      </c>
      <c r="G14" s="8">
        <f t="shared" si="1"/>
        <v>0.18269230769230768</v>
      </c>
    </row>
    <row r="15" spans="1:7" s="4" customFormat="1" x14ac:dyDescent="0.25">
      <c r="A15" s="9">
        <v>2015</v>
      </c>
      <c r="B15" s="1">
        <v>658</v>
      </c>
      <c r="C15" s="8">
        <f t="shared" si="2"/>
        <v>0.11148648648648649</v>
      </c>
      <c r="D15" s="1">
        <v>252</v>
      </c>
      <c r="E15" s="8">
        <f t="shared" si="0"/>
        <v>0.13004484304932734</v>
      </c>
      <c r="F15" s="1">
        <v>405</v>
      </c>
      <c r="G15" s="8">
        <f t="shared" si="1"/>
        <v>9.7560975609756101E-2</v>
      </c>
    </row>
    <row r="16" spans="1:7" s="4" customFormat="1" x14ac:dyDescent="0.25">
      <c r="A16" s="10">
        <v>2016</v>
      </c>
      <c r="B16" s="1">
        <v>620</v>
      </c>
      <c r="C16" s="8">
        <f t="shared" si="2"/>
        <v>-5.7750759878419454E-2</v>
      </c>
      <c r="D16" s="2">
        <v>247</v>
      </c>
      <c r="E16" s="8">
        <f t="shared" si="0"/>
        <v>-1.984126984126984E-2</v>
      </c>
      <c r="F16" s="2">
        <v>373</v>
      </c>
      <c r="G16" s="8">
        <f t="shared" si="1"/>
        <v>-7.9012345679012344E-2</v>
      </c>
    </row>
    <row r="17" spans="1:11" s="4" customFormat="1" x14ac:dyDescent="0.25">
      <c r="A17" s="10">
        <v>2017</v>
      </c>
      <c r="B17" s="2">
        <v>637</v>
      </c>
      <c r="C17" s="8">
        <f t="shared" si="2"/>
        <v>2.7419354838709678E-2</v>
      </c>
      <c r="D17" s="2">
        <v>230</v>
      </c>
      <c r="E17" s="8">
        <f t="shared" si="0"/>
        <v>-6.8825910931174086E-2</v>
      </c>
      <c r="F17" s="2">
        <v>406</v>
      </c>
      <c r="G17" s="8">
        <f t="shared" si="1"/>
        <v>8.8471849865951746E-2</v>
      </c>
    </row>
    <row r="18" spans="1:11" s="4" customFormat="1" x14ac:dyDescent="0.25">
      <c r="A18" s="11">
        <v>2018</v>
      </c>
      <c r="B18" s="1">
        <v>660</v>
      </c>
      <c r="C18" s="8">
        <f t="shared" si="2"/>
        <v>3.6106750392464679E-2</v>
      </c>
      <c r="D18" s="3">
        <v>267</v>
      </c>
      <c r="E18" s="8">
        <f t="shared" si="0"/>
        <v>0.16086956521739129</v>
      </c>
      <c r="F18" s="3">
        <v>393</v>
      </c>
      <c r="G18" s="8">
        <f t="shared" si="1"/>
        <v>-3.2019704433497539E-2</v>
      </c>
    </row>
    <row r="19" spans="1:11" s="4" customFormat="1" x14ac:dyDescent="0.25">
      <c r="A19" s="11">
        <v>2019</v>
      </c>
      <c r="B19" s="3">
        <v>702</v>
      </c>
      <c r="C19" s="8">
        <f t="shared" si="2"/>
        <v>6.363636363636363E-2</v>
      </c>
      <c r="D19" s="1">
        <v>271</v>
      </c>
      <c r="E19" s="8">
        <f t="shared" si="0"/>
        <v>1.4981273408239701E-2</v>
      </c>
      <c r="F19" s="1">
        <v>429</v>
      </c>
      <c r="G19" s="8">
        <f t="shared" si="1"/>
        <v>9.1603053435114504E-2</v>
      </c>
    </row>
    <row r="20" spans="1:11" s="4" customFormat="1" x14ac:dyDescent="0.25">
      <c r="A20" s="15" t="s">
        <v>2</v>
      </c>
      <c r="B20" s="16">
        <v>714</v>
      </c>
      <c r="C20" s="17">
        <f t="shared" si="2"/>
        <v>1.7094017094017096E-2</v>
      </c>
      <c r="D20" s="18">
        <v>273</v>
      </c>
      <c r="E20" s="17">
        <f t="shared" si="0"/>
        <v>7.3800738007380072E-3</v>
      </c>
      <c r="F20" s="19">
        <v>441</v>
      </c>
      <c r="G20" s="17">
        <f t="shared" si="1"/>
        <v>2.7972027972027972E-2</v>
      </c>
      <c r="H20" s="23" t="s">
        <v>1</v>
      </c>
    </row>
    <row r="21" spans="1:11" s="4" customFormat="1" x14ac:dyDescent="0.25">
      <c r="A21" s="20" t="s">
        <v>3</v>
      </c>
      <c r="B21" s="19">
        <v>844</v>
      </c>
      <c r="C21" s="17">
        <f t="shared" si="2"/>
        <v>0.18207282913165265</v>
      </c>
      <c r="D21" s="19">
        <v>347</v>
      </c>
      <c r="E21" s="17">
        <f t="shared" si="0"/>
        <v>0.27106227106227104</v>
      </c>
      <c r="F21" s="19">
        <v>497</v>
      </c>
      <c r="G21" s="17">
        <f t="shared" si="1"/>
        <v>0.12698412698412698</v>
      </c>
      <c r="H21" s="23"/>
    </row>
    <row r="22" spans="1:11" x14ac:dyDescent="0.25">
      <c r="A22" s="21" t="s">
        <v>4</v>
      </c>
      <c r="B22" s="18">
        <v>1075</v>
      </c>
      <c r="C22" s="17">
        <f t="shared" si="2"/>
        <v>0.273696682464455</v>
      </c>
      <c r="D22" s="18">
        <v>432</v>
      </c>
      <c r="E22" s="17">
        <f t="shared" si="0"/>
        <v>0.24495677233429394</v>
      </c>
      <c r="F22" s="18">
        <v>643</v>
      </c>
      <c r="G22" s="17">
        <f t="shared" si="1"/>
        <v>0.29376257545271628</v>
      </c>
      <c r="H22" s="23"/>
      <c r="J22" s="4"/>
      <c r="K22" s="4"/>
    </row>
    <row r="23" spans="1:11" x14ac:dyDescent="0.25">
      <c r="A23" s="21" t="s">
        <v>5</v>
      </c>
      <c r="B23" s="18">
        <v>1135</v>
      </c>
      <c r="C23" s="17">
        <f t="shared" si="2"/>
        <v>5.5813953488372092E-2</v>
      </c>
      <c r="D23" s="18">
        <v>416</v>
      </c>
      <c r="E23" s="17">
        <f t="shared" si="0"/>
        <v>-3.7037037037037035E-2</v>
      </c>
      <c r="F23" s="18">
        <v>718</v>
      </c>
      <c r="G23" s="17">
        <f t="shared" si="1"/>
        <v>0.1166407465007776</v>
      </c>
      <c r="H23" s="23"/>
      <c r="J23" s="4"/>
      <c r="K23" s="4"/>
    </row>
    <row r="24" spans="1:11" x14ac:dyDescent="0.25">
      <c r="A24" s="21" t="s">
        <v>6</v>
      </c>
      <c r="B24" s="18">
        <v>1077</v>
      </c>
      <c r="C24" s="17">
        <f t="shared" si="2"/>
        <v>-5.1101321585903081E-2</v>
      </c>
      <c r="D24" s="18">
        <v>384</v>
      </c>
      <c r="E24" s="17">
        <f t="shared" si="0"/>
        <v>-7.6923076923076927E-2</v>
      </c>
      <c r="F24" s="18">
        <v>693</v>
      </c>
      <c r="G24" s="17">
        <f t="shared" si="1"/>
        <v>-3.4818941504178275E-2</v>
      </c>
      <c r="H24" s="23"/>
      <c r="J24" s="4"/>
      <c r="K24" s="4"/>
    </row>
    <row r="25" spans="1:11" x14ac:dyDescent="0.25">
      <c r="A25" s="21" t="s">
        <v>7</v>
      </c>
      <c r="B25" s="18">
        <v>1354</v>
      </c>
      <c r="C25" s="17">
        <f t="shared" si="2"/>
        <v>0.25719591457753016</v>
      </c>
      <c r="D25" s="18">
        <v>468</v>
      </c>
      <c r="E25" s="17">
        <f t="shared" si="0"/>
        <v>0.21875</v>
      </c>
      <c r="F25" s="18">
        <v>886</v>
      </c>
      <c r="G25" s="17">
        <f t="shared" si="1"/>
        <v>0.27849927849927852</v>
      </c>
      <c r="H25" s="23"/>
      <c r="J25" s="4"/>
      <c r="K25" s="4"/>
    </row>
  </sheetData>
  <mergeCells count="2">
    <mergeCell ref="A1:G1"/>
    <mergeCell ref="H20:H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2020-09-03T05:55:52Z</cp:lastPrinted>
  <dcterms:created xsi:type="dcterms:W3CDTF">2015-07-23T14:46:31Z</dcterms:created>
  <dcterms:modified xsi:type="dcterms:W3CDTF">2025-08-27T05:11:22Z</dcterms:modified>
</cp:coreProperties>
</file>