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dbnfs02\data\NetworkShares\CAO-IT\2025 AGM\3. Institutional Data\DUT\Copy-SM\"/>
    </mc:Choice>
  </mc:AlternateContent>
  <xr:revisionPtr revIDLastSave="0" documentId="13_ncr:1_{CEB5E382-A099-401C-AE27-D4491200BD79}" xr6:coauthVersionLast="47" xr6:coauthVersionMax="47" xr10:uidLastSave="{00000000-0000-0000-0000-000000000000}"/>
  <bookViews>
    <workbookView xWindow="28680" yWindow="-120" windowWidth="29040" windowHeight="15840" tabRatio="721" activeTab="1" xr2:uid="{00000000-000D-0000-FFFF-FFFF00000000}"/>
  </bookViews>
  <sheets>
    <sheet name="Data" sheetId="12" r:id="rId1"/>
    <sheet name="Chart" sheetId="15" r:id="rId2"/>
  </sheets>
  <definedNames>
    <definedName name="_xlnm.Print_Area" localSheetId="0">Data!$A$1:$G$25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12" l="1"/>
  <c r="E25" i="12"/>
  <c r="G25" i="12"/>
  <c r="C24" i="12"/>
  <c r="E24" i="12"/>
  <c r="G24" i="12"/>
  <c r="C23" i="12"/>
  <c r="E23" i="12"/>
  <c r="G23" i="12"/>
  <c r="G22" i="12"/>
  <c r="E22" i="12"/>
  <c r="C22" i="12"/>
  <c r="G21" i="12"/>
  <c r="E21" i="12"/>
  <c r="C21" i="12"/>
  <c r="G5" i="12"/>
  <c r="G6" i="12"/>
  <c r="G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4" i="12"/>
  <c r="E5" i="12"/>
  <c r="E6" i="12"/>
  <c r="E7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4" i="12"/>
  <c r="C6" i="12"/>
  <c r="C7" i="12"/>
  <c r="C8" i="12"/>
  <c r="C9" i="12"/>
  <c r="C10" i="12"/>
  <c r="C11" i="12"/>
  <c r="C12" i="12"/>
  <c r="C13" i="12"/>
  <c r="C14" i="12"/>
  <c r="C15" i="12"/>
  <c r="C16" i="12"/>
  <c r="C17" i="12"/>
  <c r="C18" i="12"/>
  <c r="C19" i="12"/>
  <c r="C20" i="12"/>
  <c r="C5" i="12"/>
  <c r="C4" i="12"/>
</calcChain>
</file>

<file path=xl/sharedStrings.xml><?xml version="1.0" encoding="utf-8"?>
<sst xmlns="http://schemas.openxmlformats.org/spreadsheetml/2006/main" count="15" uniqueCount="15">
  <si>
    <t>African Applicants 
% Increase/ Decrease</t>
  </si>
  <si>
    <t>Year of Entry</t>
  </si>
  <si>
    <t>Data used in chart</t>
  </si>
  <si>
    <t>African Male</t>
  </si>
  <si>
    <t>African Female</t>
  </si>
  <si>
    <t>African Male  
% Increase/ Decrease</t>
  </si>
  <si>
    <t>African Female 
% Increase/ Decrease</t>
  </si>
  <si>
    <t>2020 Entry</t>
  </si>
  <si>
    <t>2021 Entry</t>
  </si>
  <si>
    <t>2022 Entry</t>
  </si>
  <si>
    <t>2023 Entry</t>
  </si>
  <si>
    <t>2024 Entry</t>
  </si>
  <si>
    <t>2025 Entry</t>
  </si>
  <si>
    <t>African Applicants Total</t>
  </si>
  <si>
    <t>DUT African Applicants by Gender incl. Increase/Decrease (2003 - 2025 Entry)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</si>
</sst>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0_ ;[Red]\-0\ 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0" fontId="1" fillId="3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165" fontId="1" fillId="3" borderId="1" xfId="0" applyNumberFormat="1" applyFont="1" applyFill="1" applyBorder="1" applyAlignment="1">
      <alignment horizontal="center" vertical="center" wrapText="1"/>
    </xf>
    <xf numFmtId="165" fontId="1" fillId="3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1800">
                <a:solidFill>
                  <a:srgbClr val="00B050"/>
                </a:solidFill>
              </a:rPr>
              <a:t>DUT African Applicants by Gender</a:t>
            </a:r>
            <a:r>
              <a:rPr lang="en-US" sz="1800" baseline="0">
                <a:solidFill>
                  <a:srgbClr val="00B050"/>
                </a:solidFill>
              </a:rPr>
              <a:t> incl. </a:t>
            </a:r>
            <a:r>
              <a:rPr lang="en-US" sz="1800">
                <a:solidFill>
                  <a:srgbClr val="00B050"/>
                </a:solidFill>
              </a:rPr>
              <a:t>Increase/Decrease </a:t>
            </a:r>
          </a:p>
          <a:p>
            <a:pPr>
              <a:defRPr/>
            </a:pPr>
            <a:r>
              <a:rPr lang="en-US" sz="1600">
                <a:solidFill>
                  <a:schemeClr val="tx1"/>
                </a:solidFill>
              </a:rPr>
              <a:t>(2020 - 2025 Entry)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Data!$D$2</c:f>
              <c:strCache>
                <c:ptCount val="1"/>
                <c:pt idx="0">
                  <c:v>African Male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Data!$A$3:$A$25</c15:sqref>
                  </c15:fullRef>
                </c:ext>
              </c:extLst>
              <c:f>Data!$A$20:$A$25</c:f>
              <c:strCache>
                <c:ptCount val="6"/>
                <c:pt idx="0">
                  <c:v>2020 Entry</c:v>
                </c:pt>
                <c:pt idx="1">
                  <c:v>2021 Entry</c:v>
                </c:pt>
                <c:pt idx="2">
                  <c:v>2022 Entry</c:v>
                </c:pt>
                <c:pt idx="3">
                  <c:v>2023 Entry</c:v>
                </c:pt>
                <c:pt idx="4">
                  <c:v>2024 Entry</c:v>
                </c:pt>
                <c:pt idx="5">
                  <c:v>2025 Entry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Data!$D$3:$D$25</c15:sqref>
                  </c15:fullRef>
                </c:ext>
              </c:extLst>
              <c:f>Data!$D$20:$D$25</c:f>
              <c:numCache>
                <c:formatCode>#,##0_ ;[Red]\-#,##0\ </c:formatCode>
                <c:ptCount val="6"/>
                <c:pt idx="0">
                  <c:v>43610</c:v>
                </c:pt>
                <c:pt idx="1">
                  <c:v>55731</c:v>
                </c:pt>
                <c:pt idx="2">
                  <c:v>64652</c:v>
                </c:pt>
                <c:pt idx="3">
                  <c:v>75225</c:v>
                </c:pt>
                <c:pt idx="4">
                  <c:v>74928</c:v>
                </c:pt>
                <c:pt idx="5">
                  <c:v>85925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D0-45EC-881F-CDAB5CA8D7E7}"/>
            </c:ext>
          </c:extLst>
        </c:ser>
        <c:ser>
          <c:idx val="3"/>
          <c:order val="2"/>
          <c:tx>
            <c:strRef>
              <c:f>Data!$F$2</c:f>
              <c:strCache>
                <c:ptCount val="1"/>
                <c:pt idx="0">
                  <c:v>African Female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Data!$A$3:$A$25</c15:sqref>
                  </c15:fullRef>
                </c:ext>
              </c:extLst>
              <c:f>Data!$A$20:$A$25</c:f>
              <c:strCache>
                <c:ptCount val="6"/>
                <c:pt idx="0">
                  <c:v>2020 Entry</c:v>
                </c:pt>
                <c:pt idx="1">
                  <c:v>2021 Entry</c:v>
                </c:pt>
                <c:pt idx="2">
                  <c:v>2022 Entry</c:v>
                </c:pt>
                <c:pt idx="3">
                  <c:v>2023 Entry</c:v>
                </c:pt>
                <c:pt idx="4">
                  <c:v>2024 Entry</c:v>
                </c:pt>
                <c:pt idx="5">
                  <c:v>2025 Entry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Data!$F$3:$F$25</c15:sqref>
                  </c15:fullRef>
                </c:ext>
              </c:extLst>
              <c:f>Data!$F$20:$F$25</c:f>
              <c:numCache>
                <c:formatCode>#,##0_ ;[Red]\-#,##0\ </c:formatCode>
                <c:ptCount val="6"/>
                <c:pt idx="0">
                  <c:v>68480</c:v>
                </c:pt>
                <c:pt idx="1">
                  <c:v>90628</c:v>
                </c:pt>
                <c:pt idx="2">
                  <c:v>107947</c:v>
                </c:pt>
                <c:pt idx="3">
                  <c:v>126573</c:v>
                </c:pt>
                <c:pt idx="4">
                  <c:v>130273</c:v>
                </c:pt>
                <c:pt idx="5">
                  <c:v>149330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FD0-45EC-881F-CDAB5CA8D7E7}"/>
            </c:ext>
          </c:extLst>
        </c:ser>
        <c:ser>
          <c:idx val="0"/>
          <c:order val="4"/>
          <c:tx>
            <c:strRef>
              <c:f>Data!$B$2</c:f>
              <c:strCache>
                <c:ptCount val="1"/>
                <c:pt idx="0">
                  <c:v>African Applicants Total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Data!$A$3:$A$25</c15:sqref>
                  </c15:fullRef>
                </c:ext>
              </c:extLst>
              <c:f>Data!$A$20:$A$25</c:f>
              <c:strCache>
                <c:ptCount val="6"/>
                <c:pt idx="0">
                  <c:v>2020 Entry</c:v>
                </c:pt>
                <c:pt idx="1">
                  <c:v>2021 Entry</c:v>
                </c:pt>
                <c:pt idx="2">
                  <c:v>2022 Entry</c:v>
                </c:pt>
                <c:pt idx="3">
                  <c:v>2023 Entry</c:v>
                </c:pt>
                <c:pt idx="4">
                  <c:v>2024 Entry</c:v>
                </c:pt>
                <c:pt idx="5">
                  <c:v>2025 Entry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Data!$B$3:$B$25</c15:sqref>
                  </c15:fullRef>
                </c:ext>
              </c:extLst>
              <c:f>Data!$B$20:$B$25</c:f>
              <c:numCache>
                <c:formatCode>#,##0_ ;[Red]\-#,##0\ </c:formatCode>
                <c:ptCount val="6"/>
                <c:pt idx="0">
                  <c:v>112093</c:v>
                </c:pt>
                <c:pt idx="1">
                  <c:v>146359</c:v>
                </c:pt>
                <c:pt idx="2">
                  <c:v>172599</c:v>
                </c:pt>
                <c:pt idx="3">
                  <c:v>201828</c:v>
                </c:pt>
                <c:pt idx="4">
                  <c:v>205201</c:v>
                </c:pt>
                <c:pt idx="5">
                  <c:v>235255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D0-45EC-881F-CDAB5CA8D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5"/>
        <c:axId val="92431872"/>
        <c:axId val="92433792"/>
      </c:barChart>
      <c:lineChart>
        <c:grouping val="standard"/>
        <c:varyColors val="0"/>
        <c:ser>
          <c:idx val="5"/>
          <c:order val="1"/>
          <c:tx>
            <c:strRef>
              <c:f>Data!$E$2</c:f>
              <c:strCache>
                <c:ptCount val="1"/>
                <c:pt idx="0">
                  <c:v>African Male  
% Increase/ Decrease</c:v>
                </c:pt>
              </c:strCache>
            </c:strRef>
          </c:tx>
          <c:spPr>
            <a:ln w="2222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15875">
                <a:solidFill>
                  <a:schemeClr val="accent6"/>
                </a:solidFill>
                <a:round/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Data!$A$3:$A$25</c15:sqref>
                  </c15:fullRef>
                </c:ext>
              </c:extLst>
              <c:f>Data!$A$20:$A$25</c:f>
              <c:strCache>
                <c:ptCount val="6"/>
                <c:pt idx="0">
                  <c:v>2020 Entry</c:v>
                </c:pt>
                <c:pt idx="1">
                  <c:v>2021 Entry</c:v>
                </c:pt>
                <c:pt idx="2">
                  <c:v>2022 Entry</c:v>
                </c:pt>
                <c:pt idx="3">
                  <c:v>2023 Entry</c:v>
                </c:pt>
                <c:pt idx="4">
                  <c:v>2024 Entry</c:v>
                </c:pt>
                <c:pt idx="5">
                  <c:v>2025 Entry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Data!$E$3:$E$25</c15:sqref>
                  </c15:fullRef>
                </c:ext>
              </c:extLst>
              <c:f>Data!$E$20:$E$25</c:f>
              <c:numCache>
                <c:formatCode>0.00%</c:formatCode>
                <c:ptCount val="6"/>
                <c:pt idx="0">
                  <c:v>9.7162121364596954E-2</c:v>
                </c:pt>
                <c:pt idx="1">
                  <c:v>0.27794083925705115</c:v>
                </c:pt>
                <c:pt idx="2">
                  <c:v>0.16007249107319085</c:v>
                </c:pt>
                <c:pt idx="3">
                  <c:v>0.16353709088659282</c:v>
                </c:pt>
                <c:pt idx="4">
                  <c:v>-3.948155533399801E-3</c:v>
                </c:pt>
                <c:pt idx="5">
                  <c:v>0.14676756352765322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D0-45EC-881F-CDAB5CA8D7E7}"/>
            </c:ext>
          </c:extLst>
        </c:ser>
        <c:ser>
          <c:idx val="1"/>
          <c:order val="3"/>
          <c:tx>
            <c:strRef>
              <c:f>Data!$G$2</c:f>
              <c:strCache>
                <c:ptCount val="1"/>
                <c:pt idx="0">
                  <c:v>African Female 
% Increase/ Decrease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15875">
                <a:solidFill>
                  <a:schemeClr val="accent2"/>
                </a:solidFill>
                <a:round/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Data!$A$3:$A$25</c15:sqref>
                  </c15:fullRef>
                </c:ext>
              </c:extLst>
              <c:f>Data!$A$20:$A$25</c:f>
              <c:strCache>
                <c:ptCount val="6"/>
                <c:pt idx="0">
                  <c:v>2020 Entry</c:v>
                </c:pt>
                <c:pt idx="1">
                  <c:v>2021 Entry</c:v>
                </c:pt>
                <c:pt idx="2">
                  <c:v>2022 Entry</c:v>
                </c:pt>
                <c:pt idx="3">
                  <c:v>2023 Entry</c:v>
                </c:pt>
                <c:pt idx="4">
                  <c:v>2024 Entry</c:v>
                </c:pt>
                <c:pt idx="5">
                  <c:v>2025 Entry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Data!$G$3:$G$25</c15:sqref>
                  </c15:fullRef>
                </c:ext>
              </c:extLst>
              <c:f>Data!$G$20:$G$25</c:f>
              <c:numCache>
                <c:formatCode>0.00%</c:formatCode>
                <c:ptCount val="6"/>
                <c:pt idx="0">
                  <c:v>0.10483688812881159</c:v>
                </c:pt>
                <c:pt idx="1">
                  <c:v>0.32342289719626166</c:v>
                </c:pt>
                <c:pt idx="2">
                  <c:v>0.19109988083153109</c:v>
                </c:pt>
                <c:pt idx="3">
                  <c:v>0.17254763911919738</c:v>
                </c:pt>
                <c:pt idx="4">
                  <c:v>2.9232142716061088E-2</c:v>
                </c:pt>
                <c:pt idx="5">
                  <c:v>0.14628510896348437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D0-45EC-881F-CDAB5CA8D7E7}"/>
            </c:ext>
          </c:extLst>
        </c:ser>
        <c:ser>
          <c:idx val="2"/>
          <c:order val="5"/>
          <c:tx>
            <c:strRef>
              <c:f>Data!$C$2</c:f>
              <c:strCache>
                <c:ptCount val="1"/>
                <c:pt idx="0">
                  <c:v>African Applicants 
% Increase/ Decrease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15875">
                <a:solidFill>
                  <a:schemeClr val="accent3"/>
                </a:solidFill>
                <a:round/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Data!$A$3:$A$25</c15:sqref>
                  </c15:fullRef>
                </c:ext>
              </c:extLst>
              <c:f>Data!$A$20:$A$25</c:f>
              <c:strCache>
                <c:ptCount val="6"/>
                <c:pt idx="0">
                  <c:v>2020 Entry</c:v>
                </c:pt>
                <c:pt idx="1">
                  <c:v>2021 Entry</c:v>
                </c:pt>
                <c:pt idx="2">
                  <c:v>2022 Entry</c:v>
                </c:pt>
                <c:pt idx="3">
                  <c:v>2023 Entry</c:v>
                </c:pt>
                <c:pt idx="4">
                  <c:v>2024 Entry</c:v>
                </c:pt>
                <c:pt idx="5">
                  <c:v>2025 Entry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Data!$C$3:$C$25</c15:sqref>
                  </c15:fullRef>
                </c:ext>
              </c:extLst>
              <c:f>Data!$C$20:$C$25</c:f>
              <c:numCache>
                <c:formatCode>0.00%</c:formatCode>
                <c:ptCount val="6"/>
                <c:pt idx="0">
                  <c:v>0.10149954797374316</c:v>
                </c:pt>
                <c:pt idx="1">
                  <c:v>0.30569259454203207</c:v>
                </c:pt>
                <c:pt idx="2">
                  <c:v>0.1792851823256513</c:v>
                </c:pt>
                <c:pt idx="3">
                  <c:v>0.16934628821719708</c:v>
                </c:pt>
                <c:pt idx="4">
                  <c:v>1.6712250034682997E-2</c:v>
                </c:pt>
                <c:pt idx="5">
                  <c:v>0.14646127455519223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D0-45EC-881F-CDAB5CA8D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9798664"/>
        <c:axId val="689791120"/>
      </c:lineChart>
      <c:catAx>
        <c:axId val="924318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92433792"/>
        <c:crosses val="autoZero"/>
        <c:auto val="1"/>
        <c:lblAlgn val="ctr"/>
        <c:lblOffset val="100"/>
        <c:noMultiLvlLbl val="0"/>
      </c:catAx>
      <c:valAx>
        <c:axId val="92433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92431872"/>
        <c:crosses val="autoZero"/>
        <c:crossBetween val="between"/>
      </c:valAx>
      <c:valAx>
        <c:axId val="689791120"/>
        <c:scaling>
          <c:orientation val="minMax"/>
        </c:scaling>
        <c:delete val="0"/>
        <c:axPos val="r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689798664"/>
        <c:crosses val="max"/>
        <c:crossBetween val="between"/>
      </c:valAx>
      <c:catAx>
        <c:axId val="6897986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9791120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</c:dTable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zero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CEB1209-C2FB-46F7-BDEB-0EEB95CCBE43}">
  <sheetPr/>
  <sheetViews>
    <sheetView tabSelected="1" zoomScale="11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2545" cy="6096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5353934-3B71-96FD-F4CC-CF50790E191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5"/>
  <sheetViews>
    <sheetView zoomScale="120" zoomScaleNormal="120" workbookViewId="0">
      <selection activeCell="H20" sqref="H20:H25"/>
    </sheetView>
  </sheetViews>
  <sheetFormatPr defaultRowHeight="12.75" x14ac:dyDescent="0.25"/>
  <cols>
    <col min="1" max="1" width="14" style="6" customWidth="1"/>
    <col min="2" max="2" width="13.5703125" style="5" bestFit="1" customWidth="1"/>
    <col min="3" max="3" width="26.5703125" style="7" customWidth="1"/>
    <col min="4" max="4" width="10.5703125" style="5" customWidth="1"/>
    <col min="5" max="5" width="15.28515625" style="7" customWidth="1"/>
    <col min="6" max="6" width="10.140625" style="5" customWidth="1"/>
    <col min="7" max="7" width="16.85546875" style="7" bestFit="1" customWidth="1"/>
    <col min="8" max="8" width="24.42578125" style="5" customWidth="1"/>
    <col min="9" max="9" width="2.85546875" style="5" customWidth="1"/>
    <col min="10" max="16384" width="9.140625" style="5"/>
  </cols>
  <sheetData>
    <row r="1" spans="1:7" ht="18.75" x14ac:dyDescent="0.25">
      <c r="A1" s="22" t="s">
        <v>14</v>
      </c>
      <c r="B1" s="22"/>
      <c r="C1" s="22"/>
      <c r="D1" s="22"/>
      <c r="E1" s="22"/>
      <c r="F1" s="22"/>
      <c r="G1" s="22"/>
    </row>
    <row r="2" spans="1:7" s="4" customFormat="1" ht="38.25" x14ac:dyDescent="0.25">
      <c r="A2" s="12" t="s">
        <v>1</v>
      </c>
      <c r="B2" s="13" t="s">
        <v>13</v>
      </c>
      <c r="C2" s="14" t="s">
        <v>0</v>
      </c>
      <c r="D2" s="13" t="s">
        <v>3</v>
      </c>
      <c r="E2" s="14" t="s">
        <v>5</v>
      </c>
      <c r="F2" s="13" t="s">
        <v>4</v>
      </c>
      <c r="G2" s="14" t="s">
        <v>6</v>
      </c>
    </row>
    <row r="3" spans="1:7" s="4" customFormat="1" x14ac:dyDescent="0.25">
      <c r="A3" s="9">
        <v>2003</v>
      </c>
      <c r="B3" s="1">
        <v>10076</v>
      </c>
      <c r="C3" s="8"/>
      <c r="D3" s="1">
        <v>4408</v>
      </c>
      <c r="E3" s="8"/>
      <c r="F3" s="1">
        <v>5668</v>
      </c>
      <c r="G3" s="8"/>
    </row>
    <row r="4" spans="1:7" s="4" customFormat="1" x14ac:dyDescent="0.25">
      <c r="A4" s="9">
        <v>2004</v>
      </c>
      <c r="B4" s="1">
        <v>14298</v>
      </c>
      <c r="C4" s="8">
        <f>+(B4-B3)/B3</f>
        <v>0.41901548233425961</v>
      </c>
      <c r="D4" s="1">
        <v>6309</v>
      </c>
      <c r="E4" s="8">
        <f>+(D4-D3)/D3</f>
        <v>0.43126134301270419</v>
      </c>
      <c r="F4" s="1">
        <v>7989</v>
      </c>
      <c r="G4" s="8">
        <f>+(F4-F3)/F3</f>
        <v>0.40949188426252647</v>
      </c>
    </row>
    <row r="5" spans="1:7" s="4" customFormat="1" x14ac:dyDescent="0.25">
      <c r="A5" s="9">
        <v>2005</v>
      </c>
      <c r="B5" s="1">
        <v>15590</v>
      </c>
      <c r="C5" s="8">
        <f>+(B5-B4)/B4</f>
        <v>9.0362288431948518E-2</v>
      </c>
      <c r="D5" s="1">
        <v>6884</v>
      </c>
      <c r="E5" s="8">
        <f t="shared" ref="E5:E25" si="0">+(D5-D4)/D4</f>
        <v>9.1139641781581862E-2</v>
      </c>
      <c r="F5" s="1">
        <v>8706</v>
      </c>
      <c r="G5" s="8">
        <f t="shared" ref="G5:G25" si="1">+(F5-F4)/F4</f>
        <v>8.9748404055576422E-2</v>
      </c>
    </row>
    <row r="6" spans="1:7" s="4" customFormat="1" x14ac:dyDescent="0.25">
      <c r="A6" s="9">
        <v>2006</v>
      </c>
      <c r="B6" s="1">
        <v>18596</v>
      </c>
      <c r="C6" s="8">
        <f t="shared" ref="C6:C25" si="2">+(B6-B5)/B5</f>
        <v>0.19281590763309814</v>
      </c>
      <c r="D6" s="1">
        <v>8073</v>
      </c>
      <c r="E6" s="8">
        <f t="shared" si="0"/>
        <v>0.17271934921557233</v>
      </c>
      <c r="F6" s="1">
        <v>10523</v>
      </c>
      <c r="G6" s="8">
        <f t="shared" si="1"/>
        <v>0.20870663909947162</v>
      </c>
    </row>
    <row r="7" spans="1:7" s="4" customFormat="1" x14ac:dyDescent="0.25">
      <c r="A7" s="9">
        <v>2007</v>
      </c>
      <c r="B7" s="1">
        <v>21393</v>
      </c>
      <c r="C7" s="8">
        <f t="shared" si="2"/>
        <v>0.15040869004086901</v>
      </c>
      <c r="D7" s="1">
        <v>9185</v>
      </c>
      <c r="E7" s="8">
        <f t="shared" si="0"/>
        <v>0.13774309426483339</v>
      </c>
      <c r="F7" s="1">
        <v>12208</v>
      </c>
      <c r="G7" s="8">
        <f t="shared" si="1"/>
        <v>0.16012543951344674</v>
      </c>
    </row>
    <row r="8" spans="1:7" s="4" customFormat="1" x14ac:dyDescent="0.25">
      <c r="A8" s="9">
        <v>2008</v>
      </c>
      <c r="B8" s="1">
        <v>23056</v>
      </c>
      <c r="C8" s="8">
        <f t="shared" si="2"/>
        <v>7.7735707941850141E-2</v>
      </c>
      <c r="D8" s="1">
        <v>9970</v>
      </c>
      <c r="E8" s="8">
        <f t="shared" si="0"/>
        <v>8.5465432770821997E-2</v>
      </c>
      <c r="F8" s="1">
        <v>13086</v>
      </c>
      <c r="G8" s="8">
        <f t="shared" si="1"/>
        <v>7.1920052424639586E-2</v>
      </c>
    </row>
    <row r="9" spans="1:7" s="4" customFormat="1" x14ac:dyDescent="0.25">
      <c r="A9" s="9">
        <v>2009</v>
      </c>
      <c r="B9" s="1">
        <v>25952</v>
      </c>
      <c r="C9" s="8">
        <f t="shared" si="2"/>
        <v>0.12560721721027066</v>
      </c>
      <c r="D9" s="1">
        <v>11089</v>
      </c>
      <c r="E9" s="8">
        <f t="shared" si="0"/>
        <v>0.11223671013039117</v>
      </c>
      <c r="F9" s="1">
        <v>14860</v>
      </c>
      <c r="G9" s="8">
        <f t="shared" si="1"/>
        <v>0.13556472566101177</v>
      </c>
    </row>
    <row r="10" spans="1:7" s="4" customFormat="1" x14ac:dyDescent="0.25">
      <c r="A10" s="9">
        <v>2010</v>
      </c>
      <c r="B10" s="1">
        <v>44493</v>
      </c>
      <c r="C10" s="8">
        <f t="shared" si="2"/>
        <v>0.71443434032059183</v>
      </c>
      <c r="D10" s="1">
        <v>18399</v>
      </c>
      <c r="E10" s="8">
        <f t="shared" si="0"/>
        <v>0.65921183154477414</v>
      </c>
      <c r="F10" s="1">
        <v>26087</v>
      </c>
      <c r="G10" s="8">
        <f t="shared" si="1"/>
        <v>0.75551816958277251</v>
      </c>
    </row>
    <row r="11" spans="1:7" s="4" customFormat="1" x14ac:dyDescent="0.25">
      <c r="A11" s="9">
        <v>2011</v>
      </c>
      <c r="B11" s="1">
        <v>51943</v>
      </c>
      <c r="C11" s="8">
        <f t="shared" si="2"/>
        <v>0.1674420695390286</v>
      </c>
      <c r="D11" s="1">
        <v>21674</v>
      </c>
      <c r="E11" s="8">
        <f t="shared" si="0"/>
        <v>0.17799880428284146</v>
      </c>
      <c r="F11" s="1">
        <v>30268</v>
      </c>
      <c r="G11" s="8">
        <f t="shared" si="1"/>
        <v>0.16027139954766742</v>
      </c>
    </row>
    <row r="12" spans="1:7" s="4" customFormat="1" x14ac:dyDescent="0.25">
      <c r="A12" s="9">
        <v>2012</v>
      </c>
      <c r="B12" s="1">
        <v>53828</v>
      </c>
      <c r="C12" s="8">
        <f t="shared" si="2"/>
        <v>3.6289779181025356E-2</v>
      </c>
      <c r="D12" s="1">
        <v>22716</v>
      </c>
      <c r="E12" s="8">
        <f t="shared" si="0"/>
        <v>4.8076035803266588E-2</v>
      </c>
      <c r="F12" s="1">
        <v>31112</v>
      </c>
      <c r="G12" s="8">
        <f t="shared" si="1"/>
        <v>2.7884234174705959E-2</v>
      </c>
    </row>
    <row r="13" spans="1:7" s="4" customFormat="1" x14ac:dyDescent="0.25">
      <c r="A13" s="9">
        <v>2013</v>
      </c>
      <c r="B13" s="1">
        <v>63197</v>
      </c>
      <c r="C13" s="8">
        <f t="shared" si="2"/>
        <v>0.17405439548190532</v>
      </c>
      <c r="D13" s="1">
        <v>26702</v>
      </c>
      <c r="E13" s="8">
        <f t="shared" si="0"/>
        <v>0.17547103363268182</v>
      </c>
      <c r="F13" s="1">
        <v>36493</v>
      </c>
      <c r="G13" s="8">
        <f t="shared" si="1"/>
        <v>0.1729557726922088</v>
      </c>
    </row>
    <row r="14" spans="1:7" s="4" customFormat="1" x14ac:dyDescent="0.25">
      <c r="A14" s="9">
        <v>2014</v>
      </c>
      <c r="B14" s="1">
        <v>72559</v>
      </c>
      <c r="C14" s="8">
        <f t="shared" si="2"/>
        <v>0.14813994335174138</v>
      </c>
      <c r="D14" s="1">
        <v>30344</v>
      </c>
      <c r="E14" s="8">
        <f t="shared" si="0"/>
        <v>0.13639427758220357</v>
      </c>
      <c r="F14" s="1">
        <v>42214</v>
      </c>
      <c r="G14" s="8">
        <f t="shared" si="1"/>
        <v>0.15676979146685666</v>
      </c>
    </row>
    <row r="15" spans="1:7" s="4" customFormat="1" x14ac:dyDescent="0.25">
      <c r="A15" s="9">
        <v>2015</v>
      </c>
      <c r="B15" s="1">
        <v>72430</v>
      </c>
      <c r="C15" s="8">
        <f t="shared" si="2"/>
        <v>-1.7778635317465786E-3</v>
      </c>
      <c r="D15" s="1">
        <v>30558</v>
      </c>
      <c r="E15" s="8">
        <f t="shared" si="0"/>
        <v>7.0524650672291059E-3</v>
      </c>
      <c r="F15" s="1">
        <v>41634</v>
      </c>
      <c r="G15" s="8">
        <f t="shared" si="1"/>
        <v>-1.373951769555124E-2</v>
      </c>
    </row>
    <row r="16" spans="1:7" s="4" customFormat="1" x14ac:dyDescent="0.25">
      <c r="A16" s="10">
        <v>2016</v>
      </c>
      <c r="B16" s="1">
        <v>75427</v>
      </c>
      <c r="C16" s="8">
        <f t="shared" si="2"/>
        <v>4.1377882093055367E-2</v>
      </c>
      <c r="D16" s="2">
        <v>31654</v>
      </c>
      <c r="E16" s="8">
        <f t="shared" si="0"/>
        <v>3.5866221611361999E-2</v>
      </c>
      <c r="F16" s="2">
        <v>43711</v>
      </c>
      <c r="G16" s="8">
        <f t="shared" si="1"/>
        <v>4.9887111495412403E-2</v>
      </c>
    </row>
    <row r="17" spans="1:11" s="4" customFormat="1" x14ac:dyDescent="0.25">
      <c r="A17" s="10">
        <v>2017</v>
      </c>
      <c r="B17" s="2">
        <v>76199</v>
      </c>
      <c r="C17" s="8">
        <f t="shared" si="2"/>
        <v>1.0235061715300886E-2</v>
      </c>
      <c r="D17" s="2">
        <v>30416</v>
      </c>
      <c r="E17" s="8">
        <f t="shared" si="0"/>
        <v>-3.9110380994503063E-2</v>
      </c>
      <c r="F17" s="2">
        <v>45745</v>
      </c>
      <c r="G17" s="8">
        <f t="shared" si="1"/>
        <v>4.6532909336322661E-2</v>
      </c>
    </row>
    <row r="18" spans="1:11" s="4" customFormat="1" x14ac:dyDescent="0.25">
      <c r="A18" s="11">
        <v>2018</v>
      </c>
      <c r="B18" s="1">
        <v>89309</v>
      </c>
      <c r="C18" s="8">
        <f t="shared" si="2"/>
        <v>0.172049501961968</v>
      </c>
      <c r="D18" s="3">
        <v>35964</v>
      </c>
      <c r="E18" s="8">
        <f t="shared" si="0"/>
        <v>0.1824039978958443</v>
      </c>
      <c r="F18" s="3">
        <v>53234</v>
      </c>
      <c r="G18" s="8">
        <f t="shared" si="1"/>
        <v>0.16371188107989945</v>
      </c>
    </row>
    <row r="19" spans="1:11" s="4" customFormat="1" x14ac:dyDescent="0.25">
      <c r="A19" s="11">
        <v>2019</v>
      </c>
      <c r="B19" s="3">
        <v>101764</v>
      </c>
      <c r="C19" s="8">
        <f t="shared" si="2"/>
        <v>0.13945962892877536</v>
      </c>
      <c r="D19" s="1">
        <v>39748</v>
      </c>
      <c r="E19" s="8">
        <f t="shared" si="0"/>
        <v>0.10521632743854967</v>
      </c>
      <c r="F19" s="1">
        <v>61982</v>
      </c>
      <c r="G19" s="8">
        <f t="shared" si="1"/>
        <v>0.16433106661156405</v>
      </c>
    </row>
    <row r="20" spans="1:11" s="4" customFormat="1" x14ac:dyDescent="0.25">
      <c r="A20" s="15" t="s">
        <v>7</v>
      </c>
      <c r="B20" s="16">
        <v>112093</v>
      </c>
      <c r="C20" s="17">
        <f t="shared" si="2"/>
        <v>0.10149954797374316</v>
      </c>
      <c r="D20" s="18">
        <v>43610</v>
      </c>
      <c r="E20" s="17">
        <f t="shared" si="0"/>
        <v>9.7162121364596954E-2</v>
      </c>
      <c r="F20" s="19">
        <v>68480</v>
      </c>
      <c r="G20" s="17">
        <f t="shared" si="1"/>
        <v>0.10483688812881159</v>
      </c>
      <c r="H20" s="23" t="s">
        <v>2</v>
      </c>
    </row>
    <row r="21" spans="1:11" s="4" customFormat="1" x14ac:dyDescent="0.25">
      <c r="A21" s="20" t="s">
        <v>8</v>
      </c>
      <c r="B21" s="19">
        <v>146359</v>
      </c>
      <c r="C21" s="17">
        <f t="shared" si="2"/>
        <v>0.30569259454203207</v>
      </c>
      <c r="D21" s="19">
        <v>55731</v>
      </c>
      <c r="E21" s="17">
        <f t="shared" si="0"/>
        <v>0.27794083925705115</v>
      </c>
      <c r="F21" s="19">
        <v>90628</v>
      </c>
      <c r="G21" s="17">
        <f t="shared" si="1"/>
        <v>0.32342289719626166</v>
      </c>
      <c r="H21" s="23"/>
    </row>
    <row r="22" spans="1:11" x14ac:dyDescent="0.25">
      <c r="A22" s="21" t="s">
        <v>9</v>
      </c>
      <c r="B22" s="18">
        <v>172599</v>
      </c>
      <c r="C22" s="17">
        <f t="shared" si="2"/>
        <v>0.1792851823256513</v>
      </c>
      <c r="D22" s="18">
        <v>64652</v>
      </c>
      <c r="E22" s="17">
        <f t="shared" si="0"/>
        <v>0.16007249107319085</v>
      </c>
      <c r="F22" s="18">
        <v>107947</v>
      </c>
      <c r="G22" s="17">
        <f t="shared" si="1"/>
        <v>0.19109988083153109</v>
      </c>
      <c r="H22" s="23"/>
      <c r="J22" s="4"/>
      <c r="K22" s="4"/>
    </row>
    <row r="23" spans="1:11" x14ac:dyDescent="0.25">
      <c r="A23" s="21" t="s">
        <v>10</v>
      </c>
      <c r="B23" s="18">
        <v>201828</v>
      </c>
      <c r="C23" s="17">
        <f t="shared" si="2"/>
        <v>0.16934628821719708</v>
      </c>
      <c r="D23" s="18">
        <v>75225</v>
      </c>
      <c r="E23" s="17">
        <f t="shared" si="0"/>
        <v>0.16353709088659282</v>
      </c>
      <c r="F23" s="18">
        <v>126573</v>
      </c>
      <c r="G23" s="17">
        <f t="shared" si="1"/>
        <v>0.17254763911919738</v>
      </c>
      <c r="H23" s="23"/>
      <c r="J23" s="4"/>
      <c r="K23" s="4"/>
    </row>
    <row r="24" spans="1:11" x14ac:dyDescent="0.25">
      <c r="A24" s="21" t="s">
        <v>11</v>
      </c>
      <c r="B24" s="18">
        <v>205201</v>
      </c>
      <c r="C24" s="17">
        <f t="shared" si="2"/>
        <v>1.6712250034682997E-2</v>
      </c>
      <c r="D24" s="18">
        <v>74928</v>
      </c>
      <c r="E24" s="17">
        <f t="shared" si="0"/>
        <v>-3.948155533399801E-3</v>
      </c>
      <c r="F24" s="18">
        <v>130273</v>
      </c>
      <c r="G24" s="17">
        <f t="shared" si="1"/>
        <v>2.9232142716061088E-2</v>
      </c>
      <c r="H24" s="23"/>
      <c r="J24" s="4"/>
      <c r="K24" s="4"/>
    </row>
    <row r="25" spans="1:11" x14ac:dyDescent="0.25">
      <c r="A25" s="21" t="s">
        <v>12</v>
      </c>
      <c r="B25" s="18">
        <v>235255</v>
      </c>
      <c r="C25" s="17">
        <f t="shared" si="2"/>
        <v>0.14646127455519223</v>
      </c>
      <c r="D25" s="18">
        <v>85925</v>
      </c>
      <c r="E25" s="17">
        <f t="shared" si="0"/>
        <v>0.14676756352765322</v>
      </c>
      <c r="F25" s="18">
        <v>149330</v>
      </c>
      <c r="G25" s="17">
        <f t="shared" si="1"/>
        <v>0.14628510896348437</v>
      </c>
      <c r="H25" s="23"/>
      <c r="J25" s="4"/>
      <c r="K25" s="4"/>
    </row>
  </sheetData>
  <mergeCells count="2">
    <mergeCell ref="A1:G1"/>
    <mergeCell ref="H20:H25"/>
  </mergeCells>
  <pageMargins left="0.7" right="0.7" top="0.75" bottom="0.75" header="0.3" footer="0.3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Chart</vt:lpstr>
      <vt:lpstr>Data!Print_Area</vt:lpstr>
    </vt:vector>
  </TitlesOfParts>
  <Company>CAO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Portia Zikhali</dc:creator>
  <cp:lastModifiedBy>Shane Naicker</cp:lastModifiedBy>
  <cp:lastPrinted>2020-09-03T05:55:52Z</cp:lastPrinted>
  <dcterms:created xsi:type="dcterms:W3CDTF">2015-07-23T14:46:31Z</dcterms:created>
  <dcterms:modified xsi:type="dcterms:W3CDTF">2025-08-27T05:10:39Z</dcterms:modified>
</cp:coreProperties>
</file>