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5 AGM\3. Institutional Data\UKZN\Copy - SM\"/>
    </mc:Choice>
  </mc:AlternateContent>
  <xr:revisionPtr revIDLastSave="0" documentId="13_ncr:1_{1523BE79-5F33-4F4F-9627-8F7C4CF4E002}" xr6:coauthVersionLast="47" xr6:coauthVersionMax="47" xr10:uidLastSave="{00000000-0000-0000-0000-000000000000}"/>
  <bookViews>
    <workbookView xWindow="28680" yWindow="-120" windowWidth="29040" windowHeight="15840" tabRatio="721" activeTab="1" xr2:uid="{00000000-000D-0000-FFFF-FFFF00000000}"/>
  </bookViews>
  <sheets>
    <sheet name="Data" sheetId="12" r:id="rId1"/>
    <sheet name="Chart" sheetId="14" r:id="rId2"/>
  </sheets>
  <definedNames>
    <definedName name="_xlnm.Print_Area" localSheetId="0">Data!$A$1:$K$25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12" l="1"/>
  <c r="I25" i="12"/>
  <c r="G25" i="12"/>
  <c r="E25" i="12"/>
  <c r="C25" i="12"/>
  <c r="K24" i="12"/>
  <c r="I24" i="12"/>
  <c r="G24" i="12"/>
  <c r="E24" i="12"/>
  <c r="C24" i="12"/>
  <c r="K21" i="12"/>
  <c r="C23" i="12"/>
  <c r="E23" i="12"/>
  <c r="G23" i="12"/>
  <c r="I23" i="12"/>
  <c r="K23" i="12"/>
  <c r="K22" i="12"/>
  <c r="I22" i="12"/>
  <c r="G22" i="12"/>
  <c r="E22" i="12"/>
  <c r="C22" i="12"/>
  <c r="C21" i="12"/>
  <c r="I21" i="12"/>
  <c r="G21" i="12"/>
  <c r="E21" i="12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</calcChain>
</file>

<file path=xl/sharedStrings.xml><?xml version="1.0" encoding="utf-8"?>
<sst xmlns="http://schemas.openxmlformats.org/spreadsheetml/2006/main" count="13" uniqueCount="13">
  <si>
    <t>African</t>
  </si>
  <si>
    <t>Coloured</t>
  </si>
  <si>
    <t>Indian</t>
  </si>
  <si>
    <t>Other</t>
  </si>
  <si>
    <t>White</t>
  </si>
  <si>
    <t>African % Increase/ Decrease</t>
  </si>
  <si>
    <t>Coloured % Increase/ Decrease</t>
  </si>
  <si>
    <t>Indian % Increase/ Decrease</t>
  </si>
  <si>
    <t>White % Increase/ Decrease</t>
  </si>
  <si>
    <t>Other % Increase/ Decrease</t>
  </si>
  <si>
    <t>Year of Entry</t>
  </si>
  <si>
    <t>Data used in chart</t>
  </si>
  <si>
    <t>UKZN Applicants by Population Group Increase/Decrease (Composite 2005 - 2025 Entry)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</si>
</sst>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0_ ;[Red]\-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0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0" fontId="3" fillId="2" borderId="2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none" spc="0" normalizeH="0" baseline="0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ZA" sz="1750" b="1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UKZN Applicants by Population Group % Increase/Decrease </a:t>
            </a:r>
          </a:p>
          <a:p>
            <a:pPr>
              <a:defRPr sz="1800" b="1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ZA" sz="1650" b="1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(2020 - 2025 Entry)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none" spc="0" normalizeH="0" baseline="0">
              <a:solidFill>
                <a:srgbClr val="00B05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Data!$C$2</c:f>
              <c:strCache>
                <c:ptCount val="1"/>
                <c:pt idx="0">
                  <c:v>African % Increase/ Decrease</c:v>
                </c:pt>
              </c:strCache>
            </c:strRef>
          </c:tx>
          <c:spPr>
            <a:ln w="41275" cap="rnd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numCache>
                <c:formatCode>0_ ;[Red]\-0\ 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Data!$C$3:$C$25</c15:sqref>
                  </c15:fullRef>
                </c:ext>
              </c:extLst>
              <c:f>Data!$C$20:$C$25</c:f>
              <c:numCache>
                <c:formatCode>0.00%</c:formatCode>
                <c:ptCount val="6"/>
                <c:pt idx="0">
                  <c:v>9.4730466384009684E-2</c:v>
                </c:pt>
                <c:pt idx="1">
                  <c:v>-1.4791044225591089E-2</c:v>
                </c:pt>
                <c:pt idx="2">
                  <c:v>0.12384874578809435</c:v>
                </c:pt>
                <c:pt idx="3">
                  <c:v>0.22073422613098809</c:v>
                </c:pt>
                <c:pt idx="4">
                  <c:v>6.2008787250300186E-2</c:v>
                </c:pt>
                <c:pt idx="5">
                  <c:v>0.11064144155719012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14-4897-A5EE-E6F31012AD0D}"/>
            </c:ext>
          </c:extLst>
        </c:ser>
        <c:ser>
          <c:idx val="3"/>
          <c:order val="3"/>
          <c:tx>
            <c:strRef>
              <c:f>Data!$E$2</c:f>
              <c:strCache>
                <c:ptCount val="1"/>
                <c:pt idx="0">
                  <c:v>Coloured % Increase/ Decrease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numCache>
                <c:formatCode>0_ ;[Red]\-0\ 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Data!$E$3:$E$25</c15:sqref>
                  </c15:fullRef>
                </c:ext>
              </c:extLst>
              <c:f>Data!$E$20:$E$25</c:f>
              <c:numCache>
                <c:formatCode>0.00%</c:formatCode>
                <c:ptCount val="6"/>
                <c:pt idx="0">
                  <c:v>-6.1243144424131625E-2</c:v>
                </c:pt>
                <c:pt idx="1">
                  <c:v>-8.7633885102239538E-3</c:v>
                </c:pt>
                <c:pt idx="2">
                  <c:v>0.18369351669941061</c:v>
                </c:pt>
                <c:pt idx="3">
                  <c:v>8.2987551867219914E-2</c:v>
                </c:pt>
                <c:pt idx="4">
                  <c:v>0.10804597701149425</c:v>
                </c:pt>
                <c:pt idx="5">
                  <c:v>0.11410788381742738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314-4897-A5EE-E6F31012AD0D}"/>
            </c:ext>
          </c:extLst>
        </c:ser>
        <c:ser>
          <c:idx val="5"/>
          <c:order val="5"/>
          <c:tx>
            <c:strRef>
              <c:f>Data!$G$2</c:f>
              <c:strCache>
                <c:ptCount val="1"/>
                <c:pt idx="0">
                  <c:v>Indian % Increase/ Decrease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numCache>
                <c:formatCode>0_ ;[Red]\-0\ 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Data!$G$3:$G$25</c15:sqref>
                  </c15:fullRef>
                </c:ext>
              </c:extLst>
              <c:f>Data!$G$20:$G$25</c:f>
              <c:numCache>
                <c:formatCode>0.00%</c:formatCode>
                <c:ptCount val="6"/>
                <c:pt idx="0">
                  <c:v>-7.2994210090984279E-2</c:v>
                </c:pt>
                <c:pt idx="1">
                  <c:v>-3.747490519741245E-2</c:v>
                </c:pt>
                <c:pt idx="2">
                  <c:v>6.4426419466975665E-2</c:v>
                </c:pt>
                <c:pt idx="3">
                  <c:v>7.6638362725887213E-2</c:v>
                </c:pt>
                <c:pt idx="4">
                  <c:v>-8.0889787664307385E-3</c:v>
                </c:pt>
                <c:pt idx="5">
                  <c:v>4.0774719673802244E-4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314-4897-A5EE-E6F31012AD0D}"/>
            </c:ext>
          </c:extLst>
        </c:ser>
        <c:ser>
          <c:idx val="7"/>
          <c:order val="7"/>
          <c:tx>
            <c:strRef>
              <c:f>Data!$I$2</c:f>
              <c:strCache>
                <c:ptCount val="1"/>
                <c:pt idx="0">
                  <c:v>White % Increase/ Decrease</c:v>
                </c:pt>
              </c:strCache>
            </c:strRef>
          </c:tx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numCache>
                <c:formatCode>0_ ;[Red]\-0\ 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Data!$I$3:$I$25</c15:sqref>
                  </c15:fullRef>
                </c:ext>
              </c:extLst>
              <c:f>Data!$I$20:$I$25</c:f>
              <c:numCache>
                <c:formatCode>0.00%</c:formatCode>
                <c:ptCount val="6"/>
                <c:pt idx="0">
                  <c:v>-0.23368740515933231</c:v>
                </c:pt>
                <c:pt idx="1">
                  <c:v>3.5643564356435641E-2</c:v>
                </c:pt>
                <c:pt idx="2">
                  <c:v>0.11663479923518165</c:v>
                </c:pt>
                <c:pt idx="3">
                  <c:v>6.3356164383561647E-2</c:v>
                </c:pt>
                <c:pt idx="4">
                  <c:v>6.4412238325281803E-3</c:v>
                </c:pt>
                <c:pt idx="5">
                  <c:v>-3.3599999999999998E-2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314-4897-A5EE-E6F31012AD0D}"/>
            </c:ext>
          </c:extLst>
        </c:ser>
        <c:ser>
          <c:idx val="9"/>
          <c:order val="9"/>
          <c:tx>
            <c:strRef>
              <c:f>Data!$K$2</c:f>
              <c:strCache>
                <c:ptCount val="1"/>
                <c:pt idx="0">
                  <c:v>Other % Increase/ Decrease</c:v>
                </c:pt>
              </c:strCache>
            </c:strRef>
          </c:tx>
          <c:spPr>
            <a:ln w="381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numCache>
                <c:formatCode>0_ ;[Red]\-0\ 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Data!$K$3:$K$25</c15:sqref>
                  </c15:fullRef>
                </c:ext>
              </c:extLst>
              <c:f>Data!$K$20:$K$25</c:f>
              <c:numCache>
                <c:formatCode>0.00%</c:formatCode>
                <c:ptCount val="6"/>
                <c:pt idx="0">
                  <c:v>7.6335877862595422E-2</c:v>
                </c:pt>
                <c:pt idx="1">
                  <c:v>0.1773049645390071</c:v>
                </c:pt>
                <c:pt idx="2">
                  <c:v>5.4216867469879519E-2</c:v>
                </c:pt>
                <c:pt idx="3">
                  <c:v>0.26285714285714284</c:v>
                </c:pt>
                <c:pt idx="4">
                  <c:v>4.5248868778280542E-2</c:v>
                </c:pt>
                <c:pt idx="5">
                  <c:v>0.15151515151515152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314-4897-A5EE-E6F31012A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1742040"/>
        <c:axId val="123174400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Data!$B$2</c15:sqref>
                        </c15:formulaRef>
                      </c:ext>
                    </c:extLst>
                    <c:strCache>
                      <c:ptCount val="1"/>
                      <c:pt idx="0">
                        <c:v>African</c:v>
                      </c:pt>
                    </c:strCache>
                  </c:strRef>
                </c:tx>
                <c:spPr>
                  <a:ln w="3810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8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ullRef>
                          <c15:sqref>Data!$A$3:$A$25</c15:sqref>
                        </c15:fullRef>
                        <c15:formulaRef>
                          <c15:sqref>Data!$A$20:$A$25</c15:sqref>
                        </c15:formulaRef>
                      </c:ext>
                    </c:extLst>
                    <c:numCache>
                      <c:formatCode>0_ ;[Red]\-0\ </c:formatCode>
                      <c:ptCount val="6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Data!$B$3:$B$24</c15:sqref>
                        </c15:fullRef>
                        <c15:formulaRef>
                          <c15:sqref>Data!$B$20:$B$24</c15:sqref>
                        </c15:formulaRef>
                      </c:ext>
                    </c:extLst>
                    <c:numCache>
                      <c:formatCode>#,##0_ ;[Red]\-#,##0\ </c:formatCode>
                      <c:ptCount val="5"/>
                      <c:pt idx="0">
                        <c:v>108444</c:v>
                      </c:pt>
                      <c:pt idx="1">
                        <c:v>106840</c:v>
                      </c:pt>
                      <c:pt idx="2">
                        <c:v>120072</c:v>
                      </c:pt>
                      <c:pt idx="3">
                        <c:v>146576</c:v>
                      </c:pt>
                      <c:pt idx="4">
                        <c:v>155665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2314-4897-A5EE-E6F31012AD0D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Data!$D$2</c15:sqref>
                        </c15:formulaRef>
                      </c:ext>
                    </c:extLst>
                    <c:strCache>
                      <c:ptCount val="1"/>
                      <c:pt idx="0">
                        <c:v>Coloured</c:v>
                      </c:pt>
                    </c:strCache>
                  </c:strRef>
                </c:tx>
                <c:spPr>
                  <a:ln w="3810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8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Data!$A$3:$A$25</c15:sqref>
                        </c15:fullRef>
                        <c15:formulaRef>
                          <c15:sqref>Data!$A$20:$A$25</c15:sqref>
                        </c15:formulaRef>
                      </c:ext>
                    </c:extLst>
                    <c:numCache>
                      <c:formatCode>0_ ;[Red]\-0\ </c:formatCode>
                      <c:ptCount val="6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Data!$D$3:$D$24</c15:sqref>
                        </c15:fullRef>
                        <c15:formulaRef>
                          <c15:sqref>Data!$D$20:$D$24</c15:sqref>
                        </c15:formulaRef>
                      </c:ext>
                    </c:extLst>
                    <c:numCache>
                      <c:formatCode>#,##0_ ;[Red]\-#,##0\ </c:formatCode>
                      <c:ptCount val="5"/>
                      <c:pt idx="0">
                        <c:v>1027</c:v>
                      </c:pt>
                      <c:pt idx="1">
                        <c:v>1018</c:v>
                      </c:pt>
                      <c:pt idx="2">
                        <c:v>1205</c:v>
                      </c:pt>
                      <c:pt idx="3">
                        <c:v>1305</c:v>
                      </c:pt>
                      <c:pt idx="4">
                        <c:v>1446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314-4897-A5EE-E6F31012AD0D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Data!$F$2</c15:sqref>
                        </c15:formulaRef>
                      </c:ext>
                    </c:extLst>
                    <c:strCache>
                      <c:ptCount val="1"/>
                      <c:pt idx="0">
                        <c:v>Indian</c:v>
                      </c:pt>
                    </c:strCache>
                  </c:strRef>
                </c:tx>
                <c:spPr>
                  <a:ln w="3810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8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Data!$A$3:$A$25</c15:sqref>
                        </c15:fullRef>
                        <c15:formulaRef>
                          <c15:sqref>Data!$A$20:$A$25</c15:sqref>
                        </c15:formulaRef>
                      </c:ext>
                    </c:extLst>
                    <c:numCache>
                      <c:formatCode>0_ ;[Red]\-0\ </c:formatCode>
                      <c:ptCount val="6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Data!$F$3:$F$24</c15:sqref>
                        </c15:fullRef>
                        <c15:formulaRef>
                          <c15:sqref>Data!$F$20:$F$24</c15:sqref>
                        </c15:formulaRef>
                      </c:ext>
                    </c:extLst>
                    <c:numCache>
                      <c:formatCode>#,##0_ ;[Red]\-#,##0\ </c:formatCode>
                      <c:ptCount val="5"/>
                      <c:pt idx="0">
                        <c:v>4483</c:v>
                      </c:pt>
                      <c:pt idx="1">
                        <c:v>4315</c:v>
                      </c:pt>
                      <c:pt idx="2">
                        <c:v>4593</c:v>
                      </c:pt>
                      <c:pt idx="3">
                        <c:v>4945</c:v>
                      </c:pt>
                      <c:pt idx="4">
                        <c:v>4905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314-4897-A5EE-E6F31012AD0D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Data!$H$2</c15:sqref>
                        </c15:formulaRef>
                      </c:ext>
                    </c:extLst>
                    <c:strCache>
                      <c:ptCount val="1"/>
                      <c:pt idx="0">
                        <c:v>White</c:v>
                      </c:pt>
                    </c:strCache>
                  </c:strRef>
                </c:tx>
                <c:spPr>
                  <a:ln w="3810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8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Data!$A$3:$A$25</c15:sqref>
                        </c15:fullRef>
                        <c15:formulaRef>
                          <c15:sqref>Data!$A$20:$A$25</c15:sqref>
                        </c15:formulaRef>
                      </c:ext>
                    </c:extLst>
                    <c:numCache>
                      <c:formatCode>0_ ;[Red]\-0\ </c:formatCode>
                      <c:ptCount val="6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Data!$H$3:$H$24</c15:sqref>
                        </c15:fullRef>
                        <c15:formulaRef>
                          <c15:sqref>Data!$H$20:$H$24</c15:sqref>
                        </c15:formulaRef>
                      </c:ext>
                    </c:extLst>
                    <c:numCache>
                      <c:formatCode>#,##0_ ;[Red]\-#,##0\ </c:formatCode>
                      <c:ptCount val="5"/>
                      <c:pt idx="0">
                        <c:v>505</c:v>
                      </c:pt>
                      <c:pt idx="1">
                        <c:v>523</c:v>
                      </c:pt>
                      <c:pt idx="2">
                        <c:v>584</c:v>
                      </c:pt>
                      <c:pt idx="3">
                        <c:v>621</c:v>
                      </c:pt>
                      <c:pt idx="4">
                        <c:v>625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314-4897-A5EE-E6F31012AD0D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Data!$J$2</c15:sqref>
                        </c15:formulaRef>
                      </c:ext>
                    </c:extLst>
                    <c:strCache>
                      <c:ptCount val="1"/>
                      <c:pt idx="0">
                        <c:v>Other</c:v>
                      </c:pt>
                    </c:strCache>
                  </c:strRef>
                </c:tx>
                <c:spPr>
                  <a:ln w="38100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8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Data!$A$3:$A$25</c15:sqref>
                        </c15:fullRef>
                        <c15:formulaRef>
                          <c15:sqref>Data!$A$20:$A$25</c15:sqref>
                        </c15:formulaRef>
                      </c:ext>
                    </c:extLst>
                    <c:numCache>
                      <c:formatCode>0_ ;[Red]\-0\ </c:formatCode>
                      <c:ptCount val="6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Data!$J$3:$J$24</c15:sqref>
                        </c15:fullRef>
                        <c15:formulaRef>
                          <c15:sqref>Data!$J$20:$J$24</c15:sqref>
                        </c15:formulaRef>
                      </c:ext>
                    </c:extLst>
                    <c:numCache>
                      <c:formatCode>#,##0_ ;[Red]\-#,##0\ </c:formatCode>
                      <c:ptCount val="5"/>
                      <c:pt idx="0">
                        <c:v>141</c:v>
                      </c:pt>
                      <c:pt idx="1">
                        <c:v>166</c:v>
                      </c:pt>
                      <c:pt idx="2">
                        <c:v>175</c:v>
                      </c:pt>
                      <c:pt idx="3">
                        <c:v>221</c:v>
                      </c:pt>
                      <c:pt idx="4">
                        <c:v>231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314-4897-A5EE-E6F31012AD0D}"/>
                  </c:ext>
                </c:extLst>
              </c15:ser>
            </c15:filteredLineSeries>
          </c:ext>
        </c:extLst>
      </c:lineChart>
      <c:catAx>
        <c:axId val="1231742040"/>
        <c:scaling>
          <c:orientation val="minMax"/>
        </c:scaling>
        <c:delete val="0"/>
        <c:axPos val="b"/>
        <c:numFmt formatCode="0_ ;[Red]\-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744008"/>
        <c:crosses val="autoZero"/>
        <c:auto val="1"/>
        <c:lblAlgn val="ctr"/>
        <c:lblOffset val="100"/>
        <c:noMultiLvlLbl val="0"/>
      </c:catAx>
      <c:valAx>
        <c:axId val="1231744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2317420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77B5BB7-D068-4F5D-8644-19C46A2A5C73}">
  <sheetPr/>
  <sheetViews>
    <sheetView tabSelected="1" zoomScale="11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2545" cy="6096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E66B52-F345-4AE8-432A-36FFE50320D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 fPrintsWithSheet="0"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7"/>
  <sheetViews>
    <sheetView zoomScale="120" zoomScaleNormal="120" workbookViewId="0">
      <selection activeCell="I32" sqref="I32"/>
    </sheetView>
  </sheetViews>
  <sheetFormatPr defaultRowHeight="12.75" x14ac:dyDescent="0.25"/>
  <cols>
    <col min="1" max="1" width="12.140625" style="8" customWidth="1"/>
    <col min="2" max="2" width="12.140625" style="6" customWidth="1"/>
    <col min="3" max="3" width="12.140625" style="11" customWidth="1"/>
    <col min="4" max="4" width="12.140625" style="6" customWidth="1"/>
    <col min="5" max="5" width="12.140625" style="11" customWidth="1"/>
    <col min="6" max="6" width="12.140625" style="6" customWidth="1"/>
    <col min="7" max="7" width="12.140625" style="11" customWidth="1"/>
    <col min="8" max="8" width="12.140625" style="6" customWidth="1"/>
    <col min="9" max="9" width="12.140625" style="11" customWidth="1"/>
    <col min="10" max="10" width="12.140625" style="6" customWidth="1"/>
    <col min="11" max="11" width="12.140625" style="11" customWidth="1"/>
    <col min="12" max="12" width="18.140625" style="6" customWidth="1"/>
    <col min="13" max="16384" width="9.140625" style="6"/>
  </cols>
  <sheetData>
    <row r="1" spans="1:11" ht="21.75" thickBot="1" x14ac:dyDescent="0.3">
      <c r="A1" s="21" t="s">
        <v>12</v>
      </c>
      <c r="B1" s="22"/>
      <c r="C1" s="22"/>
      <c r="D1" s="22"/>
      <c r="E1" s="22"/>
      <c r="F1" s="22"/>
      <c r="G1" s="22"/>
      <c r="H1" s="22"/>
      <c r="I1" s="22"/>
      <c r="J1" s="22"/>
      <c r="K1" s="23"/>
    </row>
    <row r="2" spans="1:11" s="5" customFormat="1" ht="38.25" x14ac:dyDescent="0.25">
      <c r="A2" s="15" t="s">
        <v>10</v>
      </c>
      <c r="B2" s="16" t="s">
        <v>0</v>
      </c>
      <c r="C2" s="17" t="s">
        <v>5</v>
      </c>
      <c r="D2" s="16" t="s">
        <v>1</v>
      </c>
      <c r="E2" s="17" t="s">
        <v>6</v>
      </c>
      <c r="F2" s="16" t="s">
        <v>2</v>
      </c>
      <c r="G2" s="17" t="s">
        <v>7</v>
      </c>
      <c r="H2" s="16" t="s">
        <v>4</v>
      </c>
      <c r="I2" s="17" t="s">
        <v>8</v>
      </c>
      <c r="J2" s="16" t="s">
        <v>3</v>
      </c>
      <c r="K2" s="17" t="s">
        <v>9</v>
      </c>
    </row>
    <row r="3" spans="1:11" s="5" customFormat="1" hidden="1" x14ac:dyDescent="0.25">
      <c r="A3" s="12">
        <v>2003</v>
      </c>
      <c r="B3" s="1"/>
      <c r="C3" s="9"/>
      <c r="D3" s="1"/>
      <c r="E3" s="9"/>
      <c r="F3" s="1"/>
      <c r="G3" s="9"/>
      <c r="H3" s="1"/>
      <c r="I3" s="9"/>
      <c r="J3" s="1"/>
      <c r="K3" s="9"/>
    </row>
    <row r="4" spans="1:11" s="5" customFormat="1" hidden="1" x14ac:dyDescent="0.25">
      <c r="A4" s="12">
        <v>2004</v>
      </c>
      <c r="B4" s="1"/>
      <c r="C4" s="9"/>
      <c r="D4" s="1"/>
      <c r="E4" s="9"/>
      <c r="F4" s="1"/>
      <c r="G4" s="9"/>
      <c r="H4" s="1"/>
      <c r="I4" s="9"/>
      <c r="J4" s="1"/>
      <c r="K4" s="9"/>
    </row>
    <row r="5" spans="1:11" s="5" customFormat="1" x14ac:dyDescent="0.25">
      <c r="A5" s="12">
        <v>2005</v>
      </c>
      <c r="B5" s="1">
        <v>14049</v>
      </c>
      <c r="C5" s="9"/>
      <c r="D5" s="1">
        <v>425</v>
      </c>
      <c r="E5" s="9"/>
      <c r="F5" s="1">
        <v>5628</v>
      </c>
      <c r="G5" s="9"/>
      <c r="H5" s="1">
        <v>1672</v>
      </c>
      <c r="I5" s="9"/>
      <c r="J5" s="1">
        <v>34</v>
      </c>
      <c r="K5" s="9"/>
    </row>
    <row r="6" spans="1:11" s="5" customFormat="1" x14ac:dyDescent="0.25">
      <c r="A6" s="12">
        <v>2006</v>
      </c>
      <c r="B6" s="1">
        <v>14786</v>
      </c>
      <c r="C6" s="9">
        <f t="shared" ref="C6:C20" si="0">+(B6-B5)/B5</f>
        <v>5.245924976866681E-2</v>
      </c>
      <c r="D6" s="1">
        <v>413</v>
      </c>
      <c r="E6" s="9">
        <f t="shared" ref="E6:E25" si="1">+(D6-D5)/D5</f>
        <v>-2.823529411764706E-2</v>
      </c>
      <c r="F6" s="1">
        <v>4715</v>
      </c>
      <c r="G6" s="9">
        <f t="shared" ref="G6:G25" si="2">+(F6-F5)/F5</f>
        <v>-0.16222459132906894</v>
      </c>
      <c r="H6" s="1">
        <v>1544</v>
      </c>
      <c r="I6" s="9">
        <f t="shared" ref="I6:I25" si="3">+(H6-H5)/H5</f>
        <v>-7.6555023923444973E-2</v>
      </c>
      <c r="J6" s="1">
        <v>37</v>
      </c>
      <c r="K6" s="9">
        <f t="shared" ref="K6:K25" si="4">+(J6-J5)/J5</f>
        <v>8.8235294117647065E-2</v>
      </c>
    </row>
    <row r="7" spans="1:11" s="5" customFormat="1" x14ac:dyDescent="0.25">
      <c r="A7" s="12">
        <v>2007</v>
      </c>
      <c r="B7" s="1">
        <v>18000</v>
      </c>
      <c r="C7" s="9">
        <f t="shared" si="0"/>
        <v>0.2173677803327472</v>
      </c>
      <c r="D7" s="1">
        <v>441</v>
      </c>
      <c r="E7" s="9">
        <f t="shared" si="1"/>
        <v>6.7796610169491525E-2</v>
      </c>
      <c r="F7" s="1">
        <v>3429</v>
      </c>
      <c r="G7" s="9">
        <f t="shared" si="2"/>
        <v>-0.27274655355249205</v>
      </c>
      <c r="H7" s="1">
        <v>1368</v>
      </c>
      <c r="I7" s="9">
        <f t="shared" si="3"/>
        <v>-0.11398963730569948</v>
      </c>
      <c r="J7" s="1">
        <v>37</v>
      </c>
      <c r="K7" s="9">
        <f t="shared" si="4"/>
        <v>0</v>
      </c>
    </row>
    <row r="8" spans="1:11" s="5" customFormat="1" x14ac:dyDescent="0.25">
      <c r="A8" s="12">
        <v>2008</v>
      </c>
      <c r="B8" s="1">
        <v>20223</v>
      </c>
      <c r="C8" s="9">
        <f t="shared" si="0"/>
        <v>0.1235</v>
      </c>
      <c r="D8" s="1">
        <v>461</v>
      </c>
      <c r="E8" s="9">
        <f t="shared" si="1"/>
        <v>4.5351473922902494E-2</v>
      </c>
      <c r="F8" s="1">
        <v>4532</v>
      </c>
      <c r="G8" s="9">
        <f t="shared" si="2"/>
        <v>0.3216681248177311</v>
      </c>
      <c r="H8" s="1">
        <v>1216</v>
      </c>
      <c r="I8" s="9">
        <f t="shared" si="3"/>
        <v>-0.1111111111111111</v>
      </c>
      <c r="J8" s="1">
        <v>31</v>
      </c>
      <c r="K8" s="9">
        <f t="shared" si="4"/>
        <v>-0.16216216216216217</v>
      </c>
    </row>
    <row r="9" spans="1:11" s="5" customFormat="1" x14ac:dyDescent="0.25">
      <c r="A9" s="12">
        <v>2009</v>
      </c>
      <c r="B9" s="1">
        <v>26883</v>
      </c>
      <c r="C9" s="9">
        <f t="shared" si="0"/>
        <v>0.32932799287939474</v>
      </c>
      <c r="D9" s="3">
        <v>520</v>
      </c>
      <c r="E9" s="9">
        <f t="shared" si="1"/>
        <v>0.1279826464208243</v>
      </c>
      <c r="F9" s="3">
        <v>5071</v>
      </c>
      <c r="G9" s="9">
        <f t="shared" si="2"/>
        <v>0.11893203883495146</v>
      </c>
      <c r="H9" s="3">
        <v>1117</v>
      </c>
      <c r="I9" s="9">
        <f t="shared" si="3"/>
        <v>-8.1414473684210523E-2</v>
      </c>
      <c r="J9" s="3">
        <v>16</v>
      </c>
      <c r="K9" s="9">
        <f t="shared" si="4"/>
        <v>-0.4838709677419355</v>
      </c>
    </row>
    <row r="10" spans="1:11" s="5" customFormat="1" x14ac:dyDescent="0.25">
      <c r="A10" s="12">
        <v>2010</v>
      </c>
      <c r="B10" s="1">
        <v>44859</v>
      </c>
      <c r="C10" s="9">
        <f t="shared" si="0"/>
        <v>0.66867537105233787</v>
      </c>
      <c r="D10" s="3">
        <v>743</v>
      </c>
      <c r="E10" s="9">
        <f t="shared" si="1"/>
        <v>0.42884615384615382</v>
      </c>
      <c r="F10" s="3">
        <v>5970</v>
      </c>
      <c r="G10" s="9">
        <f t="shared" si="2"/>
        <v>0.1772825872608953</v>
      </c>
      <c r="H10" s="3">
        <v>1267</v>
      </c>
      <c r="I10" s="9">
        <f t="shared" si="3"/>
        <v>0.13428827215756492</v>
      </c>
      <c r="J10" s="3">
        <v>38</v>
      </c>
      <c r="K10" s="9">
        <f t="shared" si="4"/>
        <v>1.375</v>
      </c>
    </row>
    <row r="11" spans="1:11" s="5" customFormat="1" x14ac:dyDescent="0.25">
      <c r="A11" s="12">
        <v>2011</v>
      </c>
      <c r="B11" s="1">
        <v>50928</v>
      </c>
      <c r="C11" s="9">
        <f t="shared" si="0"/>
        <v>0.13529057714171069</v>
      </c>
      <c r="D11" s="3">
        <v>773</v>
      </c>
      <c r="E11" s="9">
        <f t="shared" si="1"/>
        <v>4.0376850605652756E-2</v>
      </c>
      <c r="F11" s="3">
        <v>5759</v>
      </c>
      <c r="G11" s="9">
        <f t="shared" si="2"/>
        <v>-3.5343383584589612E-2</v>
      </c>
      <c r="H11" s="3">
        <v>1384</v>
      </c>
      <c r="I11" s="9">
        <f t="shared" si="3"/>
        <v>9.2344119968429367E-2</v>
      </c>
      <c r="J11" s="3">
        <v>41</v>
      </c>
      <c r="K11" s="9">
        <f t="shared" si="4"/>
        <v>7.8947368421052627E-2</v>
      </c>
    </row>
    <row r="12" spans="1:11" s="5" customFormat="1" x14ac:dyDescent="0.25">
      <c r="A12" s="12">
        <v>2012</v>
      </c>
      <c r="B12" s="1">
        <v>55514</v>
      </c>
      <c r="C12" s="9">
        <f t="shared" si="0"/>
        <v>9.0048696198554823E-2</v>
      </c>
      <c r="D12" s="3">
        <v>713</v>
      </c>
      <c r="E12" s="9">
        <f t="shared" si="1"/>
        <v>-7.7619663648124185E-2</v>
      </c>
      <c r="F12" s="3">
        <v>4114</v>
      </c>
      <c r="G12" s="9">
        <f t="shared" si="2"/>
        <v>-0.28563986803264457</v>
      </c>
      <c r="H12" s="3">
        <v>1179</v>
      </c>
      <c r="I12" s="9">
        <f t="shared" si="3"/>
        <v>-0.14812138728323698</v>
      </c>
      <c r="J12" s="3">
        <v>39</v>
      </c>
      <c r="K12" s="9">
        <f t="shared" si="4"/>
        <v>-4.878048780487805E-2</v>
      </c>
    </row>
    <row r="13" spans="1:11" s="5" customFormat="1" x14ac:dyDescent="0.25">
      <c r="A13" s="12">
        <v>2013</v>
      </c>
      <c r="B13" s="1">
        <v>66800</v>
      </c>
      <c r="C13" s="9">
        <f t="shared" si="0"/>
        <v>0.20330006845120149</v>
      </c>
      <c r="D13" s="3">
        <v>805</v>
      </c>
      <c r="E13" s="9">
        <f t="shared" si="1"/>
        <v>0.12903225806451613</v>
      </c>
      <c r="F13" s="3">
        <v>5411</v>
      </c>
      <c r="G13" s="9">
        <f t="shared" si="2"/>
        <v>0.31526494895478852</v>
      </c>
      <c r="H13" s="3">
        <v>1156</v>
      </c>
      <c r="I13" s="9">
        <f t="shared" si="3"/>
        <v>-1.9508057675996608E-2</v>
      </c>
      <c r="J13" s="3">
        <v>69</v>
      </c>
      <c r="K13" s="9">
        <f t="shared" si="4"/>
        <v>0.76923076923076927</v>
      </c>
    </row>
    <row r="14" spans="1:11" s="5" customFormat="1" x14ac:dyDescent="0.25">
      <c r="A14" s="12">
        <v>2014</v>
      </c>
      <c r="B14" s="1">
        <v>75925</v>
      </c>
      <c r="C14" s="9">
        <f t="shared" si="0"/>
        <v>0.13660179640718562</v>
      </c>
      <c r="D14" s="3">
        <v>979</v>
      </c>
      <c r="E14" s="9">
        <f t="shared" si="1"/>
        <v>0.21614906832298136</v>
      </c>
      <c r="F14" s="3">
        <v>8116</v>
      </c>
      <c r="G14" s="9">
        <f t="shared" si="2"/>
        <v>0.49990759563851411</v>
      </c>
      <c r="H14" s="3">
        <v>1115</v>
      </c>
      <c r="I14" s="9">
        <f t="shared" si="3"/>
        <v>-3.5467128027681663E-2</v>
      </c>
      <c r="J14" s="3">
        <v>94</v>
      </c>
      <c r="K14" s="9">
        <f t="shared" si="4"/>
        <v>0.36231884057971014</v>
      </c>
    </row>
    <row r="15" spans="1:11" s="5" customFormat="1" x14ac:dyDescent="0.25">
      <c r="A15" s="12">
        <v>2015</v>
      </c>
      <c r="B15" s="1">
        <v>75364</v>
      </c>
      <c r="C15" s="9">
        <f t="shared" si="0"/>
        <v>-7.3888705959828781E-3</v>
      </c>
      <c r="D15" s="3">
        <v>1065</v>
      </c>
      <c r="E15" s="9">
        <f t="shared" si="1"/>
        <v>8.784473953013279E-2</v>
      </c>
      <c r="F15" s="3">
        <v>5620</v>
      </c>
      <c r="G15" s="9">
        <f t="shared" si="2"/>
        <v>-0.30754066042385414</v>
      </c>
      <c r="H15" s="3">
        <v>953</v>
      </c>
      <c r="I15" s="9">
        <f t="shared" si="3"/>
        <v>-0.14529147982062779</v>
      </c>
      <c r="J15" s="3">
        <v>87</v>
      </c>
      <c r="K15" s="9">
        <f t="shared" si="4"/>
        <v>-7.4468085106382975E-2</v>
      </c>
    </row>
    <row r="16" spans="1:11" s="5" customFormat="1" x14ac:dyDescent="0.25">
      <c r="A16" s="13">
        <v>2016</v>
      </c>
      <c r="B16" s="1">
        <v>77787</v>
      </c>
      <c r="C16" s="9">
        <f t="shared" si="0"/>
        <v>3.2150628947508093E-2</v>
      </c>
      <c r="D16" s="3">
        <v>954</v>
      </c>
      <c r="E16" s="9">
        <f t="shared" si="1"/>
        <v>-0.10422535211267606</v>
      </c>
      <c r="F16" s="3">
        <v>4880</v>
      </c>
      <c r="G16" s="9">
        <f t="shared" si="2"/>
        <v>-0.13167259786476868</v>
      </c>
      <c r="H16" s="3">
        <v>862</v>
      </c>
      <c r="I16" s="9">
        <f t="shared" si="3"/>
        <v>-9.5487932843651632E-2</v>
      </c>
      <c r="J16" s="3">
        <v>78</v>
      </c>
      <c r="K16" s="9">
        <f t="shared" si="4"/>
        <v>-0.10344827586206896</v>
      </c>
    </row>
    <row r="17" spans="1:12" s="5" customFormat="1" x14ac:dyDescent="0.25">
      <c r="A17" s="13">
        <v>2017</v>
      </c>
      <c r="B17" s="2">
        <v>80708</v>
      </c>
      <c r="C17" s="9">
        <f t="shared" si="0"/>
        <v>3.7551261778960496E-2</v>
      </c>
      <c r="D17" s="2">
        <v>995</v>
      </c>
      <c r="E17" s="9">
        <f t="shared" si="1"/>
        <v>4.2976939203354297E-2</v>
      </c>
      <c r="F17" s="2">
        <v>4634</v>
      </c>
      <c r="G17" s="9">
        <f t="shared" si="2"/>
        <v>-5.0409836065573768E-2</v>
      </c>
      <c r="H17" s="2">
        <v>888</v>
      </c>
      <c r="I17" s="9">
        <f t="shared" si="3"/>
        <v>3.0162412993039442E-2</v>
      </c>
      <c r="J17" s="2">
        <v>98</v>
      </c>
      <c r="K17" s="9">
        <f t="shared" si="4"/>
        <v>0.25641025641025639</v>
      </c>
    </row>
    <row r="18" spans="1:12" s="5" customFormat="1" x14ac:dyDescent="0.25">
      <c r="A18" s="14">
        <v>2018</v>
      </c>
      <c r="B18" s="1">
        <v>89223</v>
      </c>
      <c r="C18" s="9">
        <f t="shared" si="0"/>
        <v>0.1055037914457055</v>
      </c>
      <c r="D18" s="1">
        <v>1021</v>
      </c>
      <c r="E18" s="9">
        <f t="shared" si="1"/>
        <v>2.6130653266331658E-2</v>
      </c>
      <c r="F18" s="1">
        <v>4687</v>
      </c>
      <c r="G18" s="9">
        <f t="shared" si="2"/>
        <v>1.1437203280103583E-2</v>
      </c>
      <c r="H18" s="1">
        <v>719</v>
      </c>
      <c r="I18" s="9">
        <f t="shared" si="3"/>
        <v>-0.19031531531531531</v>
      </c>
      <c r="J18" s="1">
        <v>93</v>
      </c>
      <c r="K18" s="9">
        <f t="shared" si="4"/>
        <v>-5.1020408163265307E-2</v>
      </c>
    </row>
    <row r="19" spans="1:12" s="5" customFormat="1" x14ac:dyDescent="0.25">
      <c r="A19" s="14">
        <v>2019</v>
      </c>
      <c r="B19" s="4">
        <v>99060</v>
      </c>
      <c r="C19" s="9">
        <f t="shared" si="0"/>
        <v>0.11025184089304327</v>
      </c>
      <c r="D19" s="4">
        <v>1094</v>
      </c>
      <c r="E19" s="9">
        <f t="shared" si="1"/>
        <v>7.1498530852105779E-2</v>
      </c>
      <c r="F19" s="4">
        <v>4836</v>
      </c>
      <c r="G19" s="9">
        <f t="shared" si="2"/>
        <v>3.1790057606144659E-2</v>
      </c>
      <c r="H19" s="4">
        <v>659</v>
      </c>
      <c r="I19" s="9">
        <f t="shared" si="3"/>
        <v>-8.3449235048678724E-2</v>
      </c>
      <c r="J19" s="3">
        <v>131</v>
      </c>
      <c r="K19" s="9">
        <f t="shared" si="4"/>
        <v>0.40860215053763443</v>
      </c>
    </row>
    <row r="20" spans="1:12" s="5" customFormat="1" x14ac:dyDescent="0.25">
      <c r="A20" s="18">
        <v>2020</v>
      </c>
      <c r="B20" s="4">
        <v>108444</v>
      </c>
      <c r="C20" s="19">
        <f t="shared" si="0"/>
        <v>9.4730466384009684E-2</v>
      </c>
      <c r="D20" s="2">
        <v>1027</v>
      </c>
      <c r="E20" s="19">
        <f t="shared" si="1"/>
        <v>-6.1243144424131625E-2</v>
      </c>
      <c r="F20" s="1">
        <v>4483</v>
      </c>
      <c r="G20" s="19">
        <f t="shared" si="2"/>
        <v>-7.2994210090984279E-2</v>
      </c>
      <c r="H20" s="1">
        <v>505</v>
      </c>
      <c r="I20" s="19">
        <f t="shared" si="3"/>
        <v>-0.23368740515933231</v>
      </c>
      <c r="J20" s="1">
        <v>141</v>
      </c>
      <c r="K20" s="19">
        <f t="shared" si="4"/>
        <v>7.6335877862595422E-2</v>
      </c>
      <c r="L20" s="24" t="s">
        <v>11</v>
      </c>
    </row>
    <row r="21" spans="1:12" s="5" customFormat="1" x14ac:dyDescent="0.25">
      <c r="A21" s="20">
        <v>2021</v>
      </c>
      <c r="B21" s="2">
        <v>106840</v>
      </c>
      <c r="C21" s="19">
        <f>+(B21-B20)/B20</f>
        <v>-1.4791044225591089E-2</v>
      </c>
      <c r="D21" s="2">
        <v>1018</v>
      </c>
      <c r="E21" s="19">
        <f t="shared" si="1"/>
        <v>-8.7633885102239538E-3</v>
      </c>
      <c r="F21" s="2">
        <v>4315</v>
      </c>
      <c r="G21" s="19">
        <f t="shared" si="2"/>
        <v>-3.747490519741245E-2</v>
      </c>
      <c r="H21" s="2">
        <v>523</v>
      </c>
      <c r="I21" s="19">
        <f t="shared" si="3"/>
        <v>3.5643564356435641E-2</v>
      </c>
      <c r="J21" s="2">
        <v>166</v>
      </c>
      <c r="K21" s="19">
        <f>+(J21-J20)/J20</f>
        <v>0.1773049645390071</v>
      </c>
      <c r="L21" s="24"/>
    </row>
    <row r="22" spans="1:12" s="5" customFormat="1" x14ac:dyDescent="0.25">
      <c r="A22" s="20">
        <v>2022</v>
      </c>
      <c r="B22" s="2">
        <v>120072</v>
      </c>
      <c r="C22" s="19">
        <f>+(B22-B21)/B21</f>
        <v>0.12384874578809435</v>
      </c>
      <c r="D22" s="2">
        <v>1205</v>
      </c>
      <c r="E22" s="19">
        <f t="shared" si="1"/>
        <v>0.18369351669941061</v>
      </c>
      <c r="F22" s="2">
        <v>4593</v>
      </c>
      <c r="G22" s="19">
        <f t="shared" si="2"/>
        <v>6.4426419466975665E-2</v>
      </c>
      <c r="H22" s="2">
        <v>584</v>
      </c>
      <c r="I22" s="19">
        <f t="shared" si="3"/>
        <v>0.11663479923518165</v>
      </c>
      <c r="J22" s="2">
        <v>175</v>
      </c>
      <c r="K22" s="19">
        <f t="shared" si="4"/>
        <v>5.4216867469879519E-2</v>
      </c>
      <c r="L22" s="24"/>
    </row>
    <row r="23" spans="1:12" s="5" customFormat="1" x14ac:dyDescent="0.25">
      <c r="A23" s="20">
        <v>2023</v>
      </c>
      <c r="B23" s="2">
        <v>146576</v>
      </c>
      <c r="C23" s="19">
        <f>+(B23-B22)/B22</f>
        <v>0.22073422613098809</v>
      </c>
      <c r="D23" s="2">
        <v>1305</v>
      </c>
      <c r="E23" s="19">
        <f t="shared" si="1"/>
        <v>8.2987551867219914E-2</v>
      </c>
      <c r="F23" s="2">
        <v>4945</v>
      </c>
      <c r="G23" s="19">
        <f t="shared" si="2"/>
        <v>7.6638362725887213E-2</v>
      </c>
      <c r="H23" s="2">
        <v>621</v>
      </c>
      <c r="I23" s="19">
        <f t="shared" si="3"/>
        <v>6.3356164383561647E-2</v>
      </c>
      <c r="J23" s="2">
        <v>221</v>
      </c>
      <c r="K23" s="19">
        <f t="shared" si="4"/>
        <v>0.26285714285714284</v>
      </c>
      <c r="L23" s="24"/>
    </row>
    <row r="24" spans="1:12" s="5" customFormat="1" x14ac:dyDescent="0.25">
      <c r="A24" s="20">
        <v>2024</v>
      </c>
      <c r="B24" s="2">
        <v>155665</v>
      </c>
      <c r="C24" s="19">
        <f>+(B24-B23)/B23</f>
        <v>6.2008787250300186E-2</v>
      </c>
      <c r="D24" s="2">
        <v>1446</v>
      </c>
      <c r="E24" s="19">
        <f t="shared" si="1"/>
        <v>0.10804597701149425</v>
      </c>
      <c r="F24" s="2">
        <v>4905</v>
      </c>
      <c r="G24" s="19">
        <f t="shared" si="2"/>
        <v>-8.0889787664307385E-3</v>
      </c>
      <c r="H24" s="2">
        <v>625</v>
      </c>
      <c r="I24" s="19">
        <f t="shared" si="3"/>
        <v>6.4412238325281803E-3</v>
      </c>
      <c r="J24" s="2">
        <v>231</v>
      </c>
      <c r="K24" s="19">
        <f t="shared" si="4"/>
        <v>4.5248868778280542E-2</v>
      </c>
      <c r="L24" s="24"/>
    </row>
    <row r="25" spans="1:12" s="5" customFormat="1" x14ac:dyDescent="0.25">
      <c r="A25" s="20">
        <v>2025</v>
      </c>
      <c r="B25" s="2">
        <v>172888</v>
      </c>
      <c r="C25" s="19">
        <f>+(B25-B24)/B24</f>
        <v>0.11064144155719012</v>
      </c>
      <c r="D25" s="2">
        <v>1611</v>
      </c>
      <c r="E25" s="19">
        <f t="shared" si="1"/>
        <v>0.11410788381742738</v>
      </c>
      <c r="F25" s="2">
        <v>4907</v>
      </c>
      <c r="G25" s="19">
        <f t="shared" si="2"/>
        <v>4.0774719673802244E-4</v>
      </c>
      <c r="H25" s="2">
        <v>604</v>
      </c>
      <c r="I25" s="19">
        <f t="shared" si="3"/>
        <v>-3.3599999999999998E-2</v>
      </c>
      <c r="J25" s="2">
        <v>266</v>
      </c>
      <c r="K25" s="19">
        <f t="shared" si="4"/>
        <v>0.15151515151515152</v>
      </c>
      <c r="L25" s="24"/>
    </row>
    <row r="26" spans="1:12" s="5" customFormat="1" x14ac:dyDescent="0.25">
      <c r="A26" s="7"/>
      <c r="C26" s="10"/>
      <c r="E26" s="10"/>
      <c r="G26" s="10"/>
      <c r="I26" s="10"/>
      <c r="K26" s="10"/>
    </row>
    <row r="27" spans="1:12" s="5" customFormat="1" x14ac:dyDescent="0.25">
      <c r="A27" s="7"/>
      <c r="C27" s="10"/>
      <c r="E27" s="10"/>
      <c r="G27" s="10"/>
      <c r="I27" s="10"/>
      <c r="K27" s="10"/>
    </row>
  </sheetData>
  <mergeCells count="2">
    <mergeCell ref="A1:K1"/>
    <mergeCell ref="L20:L25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Chart</vt:lpstr>
      <vt:lpstr>Data!Print_Area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Portia Zikhali</dc:creator>
  <cp:lastModifiedBy>Shane Naicker</cp:lastModifiedBy>
  <cp:lastPrinted>2020-09-03T05:45:17Z</cp:lastPrinted>
  <dcterms:created xsi:type="dcterms:W3CDTF">2015-07-23T14:46:31Z</dcterms:created>
  <dcterms:modified xsi:type="dcterms:W3CDTF">2025-08-28T04:45:44Z</dcterms:modified>
</cp:coreProperties>
</file>