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4C33AAB9-4ACA-44ED-808F-CFDC7736D513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4" r:id="rId2"/>
  </sheets>
  <definedNames>
    <definedName name="_xlnm.Print_Area" localSheetId="0">Data!$A$1:$K$25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2" l="1"/>
  <c r="I25" i="12"/>
  <c r="G25" i="12"/>
  <c r="E25" i="12"/>
  <c r="C25" i="12"/>
  <c r="K24" i="12"/>
  <c r="I24" i="12"/>
  <c r="G24" i="12"/>
  <c r="E24" i="12"/>
  <c r="C24" i="12"/>
  <c r="K21" i="12"/>
  <c r="C23" i="12"/>
  <c r="E23" i="12"/>
  <c r="G23" i="12"/>
  <c r="I23" i="12"/>
  <c r="K23" i="12"/>
  <c r="K22" i="12"/>
  <c r="I22" i="12"/>
  <c r="G22" i="12"/>
  <c r="E22" i="12"/>
  <c r="C22" i="12"/>
  <c r="C21" i="12"/>
  <c r="I21" i="12"/>
  <c r="G21" i="12"/>
  <c r="E21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K4" i="12"/>
  <c r="I4" i="12"/>
  <c r="G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4" i="12"/>
</calcChain>
</file>

<file path=xl/sharedStrings.xml><?xml version="1.0" encoding="utf-8"?>
<sst xmlns="http://schemas.openxmlformats.org/spreadsheetml/2006/main" count="13" uniqueCount="13">
  <si>
    <t>African</t>
  </si>
  <si>
    <t>Coloured</t>
  </si>
  <si>
    <t>Indian</t>
  </si>
  <si>
    <t>Other</t>
  </si>
  <si>
    <t>White</t>
  </si>
  <si>
    <t>African % Increase/ Decrease</t>
  </si>
  <si>
    <t>Coloured % Increase/ Decrease</t>
  </si>
  <si>
    <t>Indian % Increase/ Decrease</t>
  </si>
  <si>
    <t>White % Increase/ Decrease</t>
  </si>
  <si>
    <t>Other % Increase/ Decrease</t>
  </si>
  <si>
    <t>Year of Entry</t>
  </si>
  <si>
    <t>DUT Applicants by Population Group Increase/Decrease (Composite 2003 - 2025 Entry)</t>
  </si>
  <si>
    <t>Data used in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</si>
</sst>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DUT Applicants by Population Group % Increase/Decrease </a:t>
            </a:r>
          </a:p>
          <a:p>
            <a:pPr>
              <a:defRPr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Data!$C$2</c:f>
              <c:strCache>
                <c:ptCount val="1"/>
                <c:pt idx="0">
                  <c:v>African % Increase/ Decrease</c:v>
                </c:pt>
              </c:strCache>
            </c:strRef>
          </c:tx>
          <c:spPr>
            <a:ln w="412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0.10149954797374316</c:v>
                </c:pt>
                <c:pt idx="1">
                  <c:v>0.30569259454203207</c:v>
                </c:pt>
                <c:pt idx="2">
                  <c:v>0.1792851823256513</c:v>
                </c:pt>
                <c:pt idx="3">
                  <c:v>0.16934628821719708</c:v>
                </c:pt>
                <c:pt idx="4">
                  <c:v>1.6712250034682997E-2</c:v>
                </c:pt>
                <c:pt idx="5">
                  <c:v>0.14646127455519223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4-4897-A5EE-E6F31012AD0D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Coloured % Increase/ Decrease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1.7094017094017096E-2</c:v>
                </c:pt>
                <c:pt idx="1">
                  <c:v>0.18207282913165265</c:v>
                </c:pt>
                <c:pt idx="2">
                  <c:v>0.273696682464455</c:v>
                </c:pt>
                <c:pt idx="3">
                  <c:v>5.5813953488372092E-2</c:v>
                </c:pt>
                <c:pt idx="4">
                  <c:v>-5.1101321585903081E-2</c:v>
                </c:pt>
                <c:pt idx="5">
                  <c:v>0.25719591457753016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14-4897-A5EE-E6F31012AD0D}"/>
            </c:ext>
          </c:extLst>
        </c:ser>
        <c:ser>
          <c:idx val="5"/>
          <c:order val="5"/>
          <c:tx>
            <c:strRef>
              <c:f>Data!$G$2</c:f>
              <c:strCache>
                <c:ptCount val="1"/>
                <c:pt idx="0">
                  <c:v>Indian % Increase/ Decrease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-0.10203353549768106</c:v>
                </c:pt>
                <c:pt idx="1">
                  <c:v>6.237584425903854E-2</c:v>
                </c:pt>
                <c:pt idx="2">
                  <c:v>8.7509349289454003E-2</c:v>
                </c:pt>
                <c:pt idx="3">
                  <c:v>2.3383768913342505E-2</c:v>
                </c:pt>
                <c:pt idx="4">
                  <c:v>-6.6196236559139782E-2</c:v>
                </c:pt>
                <c:pt idx="5">
                  <c:v>5.6135300467794171E-2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14-4897-A5EE-E6F31012AD0D}"/>
            </c:ext>
          </c:extLst>
        </c:ser>
        <c:ser>
          <c:idx val="7"/>
          <c:order val="7"/>
          <c:tx>
            <c:strRef>
              <c:f>Data!$I$2</c:f>
              <c:strCache>
                <c:ptCount val="1"/>
                <c:pt idx="0">
                  <c:v>White % Increase/ Decrease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Data!$I$3:$I$25</c15:sqref>
                  </c15:fullRef>
                </c:ext>
              </c:extLst>
              <c:f>Data!$I$20:$I$25</c:f>
              <c:numCache>
                <c:formatCode>0.00%</c:formatCode>
                <c:ptCount val="6"/>
                <c:pt idx="0">
                  <c:v>-0.32234432234432236</c:v>
                </c:pt>
                <c:pt idx="1">
                  <c:v>2.7027027027027029E-2</c:v>
                </c:pt>
                <c:pt idx="2">
                  <c:v>0.32631578947368423</c:v>
                </c:pt>
                <c:pt idx="3">
                  <c:v>2.7777777777777776E-2</c:v>
                </c:pt>
                <c:pt idx="4">
                  <c:v>-8.1081081081081086E-2</c:v>
                </c:pt>
                <c:pt idx="5">
                  <c:v>-2.9411764705882353E-2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14-4897-A5EE-E6F31012AD0D}"/>
            </c:ext>
          </c:extLst>
        </c:ser>
        <c:ser>
          <c:idx val="9"/>
          <c:order val="9"/>
          <c:tx>
            <c:strRef>
              <c:f>Data!$K$2</c:f>
              <c:strCache>
                <c:ptCount val="1"/>
                <c:pt idx="0">
                  <c:v>Other % Increase/ Decrease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Data!$K$3:$K$25</c15:sqref>
                  </c15:fullRef>
                </c:ext>
              </c:extLst>
              <c:f>Data!$K$20:$K$25</c:f>
              <c:numCache>
                <c:formatCode>0.00%</c:formatCode>
                <c:ptCount val="6"/>
                <c:pt idx="0">
                  <c:v>8.4905660377358486E-2</c:v>
                </c:pt>
                <c:pt idx="1">
                  <c:v>0.60869565217391308</c:v>
                </c:pt>
                <c:pt idx="2">
                  <c:v>0.48108108108108111</c:v>
                </c:pt>
                <c:pt idx="3">
                  <c:v>1.824817518248175E-2</c:v>
                </c:pt>
                <c:pt idx="4">
                  <c:v>1.7921146953405017E-2</c:v>
                </c:pt>
                <c:pt idx="5">
                  <c:v>9.5070422535211266E-2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314-4897-A5EE-E6F31012A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742040"/>
        <c:axId val="1231744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Data!$B$2</c15:sqref>
                        </c15:formulaRef>
                      </c:ext>
                    </c:extLst>
                    <c:strCache>
                      <c:ptCount val="1"/>
                      <c:pt idx="0">
                        <c:v>African</c:v>
                      </c:pt>
                    </c:strCache>
                  </c:strRef>
                </c:tx>
                <c:spPr>
                  <a:ln w="3810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Data!$B$3:$B$24</c15:sqref>
                        </c15:fullRef>
                        <c15:formulaRef>
                          <c15:sqref>Data!$B$20:$B$24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112093</c:v>
                      </c:pt>
                      <c:pt idx="1">
                        <c:v>146359</c:v>
                      </c:pt>
                      <c:pt idx="2">
                        <c:v>172599</c:v>
                      </c:pt>
                      <c:pt idx="3">
                        <c:v>201828</c:v>
                      </c:pt>
                      <c:pt idx="4">
                        <c:v>205201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314-4897-A5EE-E6F31012AD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Data!$D$2</c15:sqref>
                        </c15:formulaRef>
                      </c:ext>
                    </c:extLst>
                    <c:strCache>
                      <c:ptCount val="1"/>
                      <c:pt idx="0">
                        <c:v>Coloured</c:v>
                      </c:pt>
                    </c:strCache>
                  </c:strRef>
                </c:tx>
                <c:spPr>
                  <a:ln w="3810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Data!$D$3:$D$24</c15:sqref>
                        </c15:fullRef>
                        <c15:formulaRef>
                          <c15:sqref>Data!$D$20:$D$24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714</c:v>
                      </c:pt>
                      <c:pt idx="1">
                        <c:v>844</c:v>
                      </c:pt>
                      <c:pt idx="2">
                        <c:v>1075</c:v>
                      </c:pt>
                      <c:pt idx="3">
                        <c:v>1135</c:v>
                      </c:pt>
                      <c:pt idx="4">
                        <c:v>1077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314-4897-A5EE-E6F31012AD0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Data!$F$2</c15:sqref>
                        </c15:formulaRef>
                      </c:ext>
                    </c:extLst>
                    <c:strCache>
                      <c:ptCount val="1"/>
                      <c:pt idx="0">
                        <c:v>Indian</c:v>
                      </c:pt>
                    </c:strCache>
                  </c:strRef>
                </c:tx>
                <c:spPr>
                  <a:ln w="3810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Data!$F$3:$F$24</c15:sqref>
                        </c15:fullRef>
                        <c15:formulaRef>
                          <c15:sqref>Data!$F$20:$F$24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2517</c:v>
                      </c:pt>
                      <c:pt idx="1">
                        <c:v>2674</c:v>
                      </c:pt>
                      <c:pt idx="2">
                        <c:v>2908</c:v>
                      </c:pt>
                      <c:pt idx="3">
                        <c:v>2976</c:v>
                      </c:pt>
                      <c:pt idx="4">
                        <c:v>2779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314-4897-A5EE-E6F31012AD0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Data!$H$2</c15:sqref>
                        </c15:formulaRef>
                      </c:ext>
                    </c:extLst>
                    <c:strCache>
                      <c:ptCount val="1"/>
                      <c:pt idx="0">
                        <c:v>White</c:v>
                      </c:pt>
                    </c:strCache>
                  </c:strRef>
                </c:tx>
                <c:spPr>
                  <a:ln w="3810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Data!$H$3:$H$24</c15:sqref>
                        </c15:fullRef>
                        <c15:formulaRef>
                          <c15:sqref>Data!$H$20:$H$24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185</c:v>
                      </c:pt>
                      <c:pt idx="1">
                        <c:v>190</c:v>
                      </c:pt>
                      <c:pt idx="2">
                        <c:v>252</c:v>
                      </c:pt>
                      <c:pt idx="3">
                        <c:v>259</c:v>
                      </c:pt>
                      <c:pt idx="4">
                        <c:v>238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314-4897-A5EE-E6F31012AD0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Data!$J$2</c15:sqref>
                        </c15:formulaRef>
                      </c:ext>
                    </c:extLst>
                    <c:strCache>
                      <c:ptCount val="1"/>
                      <c:pt idx="0">
                        <c:v>Other</c:v>
                      </c:pt>
                    </c:strCache>
                  </c:strRef>
                </c:tx>
                <c:spPr>
                  <a:ln w="3810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Data!$J$3:$J$24</c15:sqref>
                        </c15:fullRef>
                        <c15:formulaRef>
                          <c15:sqref>Data!$J$20:$J$24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115</c:v>
                      </c:pt>
                      <c:pt idx="1">
                        <c:v>185</c:v>
                      </c:pt>
                      <c:pt idx="2">
                        <c:v>274</c:v>
                      </c:pt>
                      <c:pt idx="3">
                        <c:v>279</c:v>
                      </c:pt>
                      <c:pt idx="4">
                        <c:v>284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314-4897-A5EE-E6F31012AD0D}"/>
                  </c:ext>
                </c:extLst>
              </c15:ser>
            </c15:filteredLineSeries>
          </c:ext>
        </c:extLst>
      </c:lineChart>
      <c:catAx>
        <c:axId val="1231742040"/>
        <c:scaling>
          <c:orientation val="minMax"/>
        </c:scaling>
        <c:delete val="0"/>
        <c:axPos val="b"/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744008"/>
        <c:crosses val="autoZero"/>
        <c:auto val="1"/>
        <c:lblAlgn val="ctr"/>
        <c:lblOffset val="100"/>
        <c:noMultiLvlLbl val="0"/>
      </c:catAx>
      <c:valAx>
        <c:axId val="123174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31742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7B5BB7-D068-4F5D-8644-19C46A2A5C7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E66B52-F345-4AE8-432A-36FFE50320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zoomScale="120" zoomScaleNormal="120" workbookViewId="0">
      <selection activeCell="L9" sqref="L9"/>
    </sheetView>
  </sheetViews>
  <sheetFormatPr defaultRowHeight="12.75" x14ac:dyDescent="0.25"/>
  <cols>
    <col min="1" max="1" width="12.140625" style="8" customWidth="1"/>
    <col min="2" max="2" width="12.140625" style="6" customWidth="1"/>
    <col min="3" max="3" width="12.140625" style="11" customWidth="1"/>
    <col min="4" max="4" width="12.140625" style="6" customWidth="1"/>
    <col min="5" max="5" width="12.140625" style="11" customWidth="1"/>
    <col min="6" max="6" width="12.140625" style="6" customWidth="1"/>
    <col min="7" max="7" width="12.140625" style="11" customWidth="1"/>
    <col min="8" max="8" width="12.140625" style="6" customWidth="1"/>
    <col min="9" max="9" width="12.140625" style="11" customWidth="1"/>
    <col min="10" max="10" width="12.140625" style="6" customWidth="1"/>
    <col min="11" max="11" width="12.140625" style="11" customWidth="1"/>
    <col min="12" max="12" width="18.140625" style="6" customWidth="1"/>
    <col min="13" max="16384" width="9.140625" style="6"/>
  </cols>
  <sheetData>
    <row r="1" spans="1:11" ht="21.75" thickBot="1" x14ac:dyDescent="0.3">
      <c r="A1" s="21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s="5" customFormat="1" ht="38.25" x14ac:dyDescent="0.25">
      <c r="A2" s="15" t="s">
        <v>10</v>
      </c>
      <c r="B2" s="16" t="s">
        <v>0</v>
      </c>
      <c r="C2" s="17" t="s">
        <v>5</v>
      </c>
      <c r="D2" s="16" t="s">
        <v>1</v>
      </c>
      <c r="E2" s="17" t="s">
        <v>6</v>
      </c>
      <c r="F2" s="16" t="s">
        <v>2</v>
      </c>
      <c r="G2" s="17" t="s">
        <v>7</v>
      </c>
      <c r="H2" s="16" t="s">
        <v>4</v>
      </c>
      <c r="I2" s="17" t="s">
        <v>8</v>
      </c>
      <c r="J2" s="16" t="s">
        <v>3</v>
      </c>
      <c r="K2" s="17" t="s">
        <v>9</v>
      </c>
    </row>
    <row r="3" spans="1:11" s="5" customFormat="1" x14ac:dyDescent="0.25">
      <c r="A3" s="12">
        <v>2003</v>
      </c>
      <c r="B3" s="1">
        <v>10076</v>
      </c>
      <c r="C3" s="9"/>
      <c r="D3" s="1">
        <v>265</v>
      </c>
      <c r="E3" s="9"/>
      <c r="F3" s="1">
        <v>2702</v>
      </c>
      <c r="G3" s="9"/>
      <c r="H3" s="1">
        <v>692</v>
      </c>
      <c r="I3" s="9"/>
      <c r="J3" s="1">
        <v>8</v>
      </c>
      <c r="K3" s="9"/>
    </row>
    <row r="4" spans="1:11" s="5" customFormat="1" x14ac:dyDescent="0.25">
      <c r="A4" s="12">
        <v>2004</v>
      </c>
      <c r="B4" s="1">
        <v>14298</v>
      </c>
      <c r="C4" s="9">
        <f>+(B4-B3)/B3</f>
        <v>0.41901548233425961</v>
      </c>
      <c r="D4" s="1">
        <v>316</v>
      </c>
      <c r="E4" s="9">
        <f>+(D4-D3)/D3</f>
        <v>0.19245283018867926</v>
      </c>
      <c r="F4" s="1">
        <v>2995</v>
      </c>
      <c r="G4" s="9">
        <f>+(F4-F3)/F3</f>
        <v>0.10843819393042191</v>
      </c>
      <c r="H4" s="1">
        <v>596</v>
      </c>
      <c r="I4" s="9">
        <f>+(H4-H3)/H3</f>
        <v>-0.13872832369942195</v>
      </c>
      <c r="J4" s="1">
        <v>11</v>
      </c>
      <c r="K4" s="9">
        <f>+(J4-J3)/J3</f>
        <v>0.375</v>
      </c>
    </row>
    <row r="5" spans="1:11" s="5" customFormat="1" x14ac:dyDescent="0.25">
      <c r="A5" s="12">
        <v>2005</v>
      </c>
      <c r="B5" s="1">
        <v>15590</v>
      </c>
      <c r="C5" s="9">
        <f t="shared" ref="C5:C20" si="0">+(B5-B4)/B4</f>
        <v>9.0362288431948518E-2</v>
      </c>
      <c r="D5" s="1">
        <v>269</v>
      </c>
      <c r="E5" s="9">
        <f t="shared" ref="E5:E25" si="1">+(D5-D4)/D4</f>
        <v>-0.14873417721518986</v>
      </c>
      <c r="F5" s="1">
        <v>2895</v>
      </c>
      <c r="G5" s="9">
        <f t="shared" ref="G5:G25" si="2">+(F5-F4)/F4</f>
        <v>-3.3388981636060099E-2</v>
      </c>
      <c r="H5" s="1">
        <v>544</v>
      </c>
      <c r="I5" s="9">
        <f t="shared" ref="I5:I25" si="3">+(H5-H4)/H4</f>
        <v>-8.7248322147651006E-2</v>
      </c>
      <c r="J5" s="1">
        <v>12</v>
      </c>
      <c r="K5" s="9">
        <f t="shared" ref="K5:K25" si="4">+(J5-J4)/J4</f>
        <v>9.0909090909090912E-2</v>
      </c>
    </row>
    <row r="6" spans="1:11" s="5" customFormat="1" x14ac:dyDescent="0.25">
      <c r="A6" s="12">
        <v>2006</v>
      </c>
      <c r="B6" s="1">
        <v>18596</v>
      </c>
      <c r="C6" s="9">
        <f t="shared" si="0"/>
        <v>0.19281590763309814</v>
      </c>
      <c r="D6" s="1">
        <v>338</v>
      </c>
      <c r="E6" s="9">
        <f t="shared" si="1"/>
        <v>0.25650557620817843</v>
      </c>
      <c r="F6" s="1">
        <v>2864</v>
      </c>
      <c r="G6" s="9">
        <f t="shared" si="2"/>
        <v>-1.070811744386874E-2</v>
      </c>
      <c r="H6" s="1">
        <v>585</v>
      </c>
      <c r="I6" s="9">
        <f t="shared" si="3"/>
        <v>7.5367647058823525E-2</v>
      </c>
      <c r="J6" s="1">
        <v>16</v>
      </c>
      <c r="K6" s="9">
        <f t="shared" si="4"/>
        <v>0.33333333333333331</v>
      </c>
    </row>
    <row r="7" spans="1:11" s="5" customFormat="1" x14ac:dyDescent="0.25">
      <c r="A7" s="12">
        <v>2007</v>
      </c>
      <c r="B7" s="1">
        <v>21393</v>
      </c>
      <c r="C7" s="9">
        <f t="shared" si="0"/>
        <v>0.15040869004086901</v>
      </c>
      <c r="D7" s="1">
        <v>293</v>
      </c>
      <c r="E7" s="9">
        <f t="shared" si="1"/>
        <v>-0.13313609467455623</v>
      </c>
      <c r="F7" s="1">
        <v>1987</v>
      </c>
      <c r="G7" s="9">
        <f t="shared" si="2"/>
        <v>-0.30621508379888268</v>
      </c>
      <c r="H7" s="1">
        <v>532</v>
      </c>
      <c r="I7" s="9">
        <f t="shared" si="3"/>
        <v>-9.0598290598290596E-2</v>
      </c>
      <c r="J7" s="1">
        <v>21</v>
      </c>
      <c r="K7" s="9">
        <f t="shared" si="4"/>
        <v>0.3125</v>
      </c>
    </row>
    <row r="8" spans="1:11" s="5" customFormat="1" x14ac:dyDescent="0.25">
      <c r="A8" s="12">
        <v>2008</v>
      </c>
      <c r="B8" s="1">
        <v>23056</v>
      </c>
      <c r="C8" s="9">
        <f t="shared" si="0"/>
        <v>7.7735707941850141E-2</v>
      </c>
      <c r="D8" s="1">
        <v>294</v>
      </c>
      <c r="E8" s="9">
        <f t="shared" si="1"/>
        <v>3.4129692832764505E-3</v>
      </c>
      <c r="F8" s="1">
        <v>2476</v>
      </c>
      <c r="G8" s="9">
        <f t="shared" si="2"/>
        <v>0.24609964771011575</v>
      </c>
      <c r="H8" s="1">
        <v>447</v>
      </c>
      <c r="I8" s="9">
        <f t="shared" si="3"/>
        <v>-0.15977443609022557</v>
      </c>
      <c r="J8" s="1">
        <v>18</v>
      </c>
      <c r="K8" s="9">
        <f t="shared" si="4"/>
        <v>-0.14285714285714285</v>
      </c>
    </row>
    <row r="9" spans="1:11" s="5" customFormat="1" x14ac:dyDescent="0.25">
      <c r="A9" s="12">
        <v>2009</v>
      </c>
      <c r="B9" s="1">
        <v>25952</v>
      </c>
      <c r="C9" s="9">
        <f t="shared" si="0"/>
        <v>0.12560721721027066</v>
      </c>
      <c r="D9" s="3">
        <v>361</v>
      </c>
      <c r="E9" s="9">
        <f t="shared" si="1"/>
        <v>0.22789115646258504</v>
      </c>
      <c r="F9" s="3">
        <v>2670</v>
      </c>
      <c r="G9" s="9">
        <f t="shared" si="2"/>
        <v>7.8352180936995156E-2</v>
      </c>
      <c r="H9" s="3">
        <v>461</v>
      </c>
      <c r="I9" s="9">
        <f t="shared" si="3"/>
        <v>3.1319910514541388E-2</v>
      </c>
      <c r="J9" s="3">
        <v>10</v>
      </c>
      <c r="K9" s="9">
        <f t="shared" si="4"/>
        <v>-0.44444444444444442</v>
      </c>
    </row>
    <row r="10" spans="1:11" s="5" customFormat="1" x14ac:dyDescent="0.25">
      <c r="A10" s="12">
        <v>2010</v>
      </c>
      <c r="B10" s="1">
        <v>44493</v>
      </c>
      <c r="C10" s="9">
        <f t="shared" si="0"/>
        <v>0.71443434032059183</v>
      </c>
      <c r="D10" s="3">
        <v>546</v>
      </c>
      <c r="E10" s="9">
        <f t="shared" si="1"/>
        <v>0.51246537396121883</v>
      </c>
      <c r="F10" s="3">
        <v>3437</v>
      </c>
      <c r="G10" s="9">
        <f t="shared" si="2"/>
        <v>0.28726591760299625</v>
      </c>
      <c r="H10" s="3">
        <v>551</v>
      </c>
      <c r="I10" s="9">
        <f t="shared" si="3"/>
        <v>0.19522776572668113</v>
      </c>
      <c r="J10" s="3">
        <v>16</v>
      </c>
      <c r="K10" s="9">
        <f t="shared" si="4"/>
        <v>0.6</v>
      </c>
    </row>
    <row r="11" spans="1:11" s="5" customFormat="1" x14ac:dyDescent="0.25">
      <c r="A11" s="12">
        <v>2011</v>
      </c>
      <c r="B11" s="1">
        <v>51943</v>
      </c>
      <c r="C11" s="9">
        <f t="shared" si="0"/>
        <v>0.1674420695390286</v>
      </c>
      <c r="D11" s="3">
        <v>550</v>
      </c>
      <c r="E11" s="9">
        <f t="shared" si="1"/>
        <v>7.326007326007326E-3</v>
      </c>
      <c r="F11" s="3">
        <v>3387</v>
      </c>
      <c r="G11" s="9">
        <f t="shared" si="2"/>
        <v>-1.4547570555717195E-2</v>
      </c>
      <c r="H11" s="3">
        <v>449</v>
      </c>
      <c r="I11" s="9">
        <f t="shared" si="3"/>
        <v>-0.18511796733212341</v>
      </c>
      <c r="J11" s="3">
        <v>29</v>
      </c>
      <c r="K11" s="9">
        <f t="shared" si="4"/>
        <v>0.8125</v>
      </c>
    </row>
    <row r="12" spans="1:11" s="5" customFormat="1" x14ac:dyDescent="0.25">
      <c r="A12" s="12">
        <v>2012</v>
      </c>
      <c r="B12" s="1">
        <v>53828</v>
      </c>
      <c r="C12" s="9">
        <f t="shared" si="0"/>
        <v>3.6289779181025356E-2</v>
      </c>
      <c r="D12" s="3">
        <v>458</v>
      </c>
      <c r="E12" s="9">
        <f t="shared" si="1"/>
        <v>-0.16727272727272727</v>
      </c>
      <c r="F12" s="3">
        <v>2297</v>
      </c>
      <c r="G12" s="9">
        <f t="shared" si="2"/>
        <v>-0.32181871863005612</v>
      </c>
      <c r="H12" s="3">
        <v>377</v>
      </c>
      <c r="I12" s="9">
        <f t="shared" si="3"/>
        <v>-0.16035634743875279</v>
      </c>
      <c r="J12" s="3">
        <v>23</v>
      </c>
      <c r="K12" s="9">
        <f t="shared" si="4"/>
        <v>-0.20689655172413793</v>
      </c>
    </row>
    <row r="13" spans="1:11" s="5" customFormat="1" x14ac:dyDescent="0.25">
      <c r="A13" s="12">
        <v>2013</v>
      </c>
      <c r="B13" s="1">
        <v>63197</v>
      </c>
      <c r="C13" s="9">
        <f t="shared" si="0"/>
        <v>0.17405439548190532</v>
      </c>
      <c r="D13" s="3">
        <v>516</v>
      </c>
      <c r="E13" s="9">
        <f t="shared" si="1"/>
        <v>0.12663755458515283</v>
      </c>
      <c r="F13" s="3">
        <v>3068</v>
      </c>
      <c r="G13" s="9">
        <f t="shared" si="2"/>
        <v>0.33565520243796254</v>
      </c>
      <c r="H13" s="3">
        <v>408</v>
      </c>
      <c r="I13" s="9">
        <f t="shared" si="3"/>
        <v>8.2228116710875335E-2</v>
      </c>
      <c r="J13" s="3">
        <v>47</v>
      </c>
      <c r="K13" s="9">
        <f t="shared" si="4"/>
        <v>1.0434782608695652</v>
      </c>
    </row>
    <row r="14" spans="1:11" s="5" customFormat="1" x14ac:dyDescent="0.25">
      <c r="A14" s="12">
        <v>2014</v>
      </c>
      <c r="B14" s="1">
        <v>72559</v>
      </c>
      <c r="C14" s="9">
        <f t="shared" si="0"/>
        <v>0.14813994335174138</v>
      </c>
      <c r="D14" s="3">
        <v>592</v>
      </c>
      <c r="E14" s="9">
        <f t="shared" si="1"/>
        <v>0.14728682170542637</v>
      </c>
      <c r="F14" s="3">
        <v>4785</v>
      </c>
      <c r="G14" s="9">
        <f t="shared" si="2"/>
        <v>0.55964797913950459</v>
      </c>
      <c r="H14" s="3">
        <v>453</v>
      </c>
      <c r="I14" s="9">
        <f t="shared" si="3"/>
        <v>0.11029411764705882</v>
      </c>
      <c r="J14" s="3">
        <v>62</v>
      </c>
      <c r="K14" s="9">
        <f t="shared" si="4"/>
        <v>0.31914893617021278</v>
      </c>
    </row>
    <row r="15" spans="1:11" s="5" customFormat="1" x14ac:dyDescent="0.25">
      <c r="A15" s="12">
        <v>2015</v>
      </c>
      <c r="B15" s="1">
        <v>72430</v>
      </c>
      <c r="C15" s="9">
        <f t="shared" si="0"/>
        <v>-1.7778635317465786E-3</v>
      </c>
      <c r="D15" s="3">
        <v>658</v>
      </c>
      <c r="E15" s="9">
        <f t="shared" si="1"/>
        <v>0.11148648648648649</v>
      </c>
      <c r="F15" s="3">
        <v>3481</v>
      </c>
      <c r="G15" s="9">
        <f t="shared" si="2"/>
        <v>-0.27251828631138975</v>
      </c>
      <c r="H15" s="3">
        <v>422</v>
      </c>
      <c r="I15" s="9">
        <f t="shared" si="3"/>
        <v>-6.8432671081677707E-2</v>
      </c>
      <c r="J15" s="3">
        <v>68</v>
      </c>
      <c r="K15" s="9">
        <f t="shared" si="4"/>
        <v>9.6774193548387094E-2</v>
      </c>
    </row>
    <row r="16" spans="1:11" s="5" customFormat="1" x14ac:dyDescent="0.25">
      <c r="A16" s="13">
        <v>2016</v>
      </c>
      <c r="B16" s="1">
        <v>75427</v>
      </c>
      <c r="C16" s="9">
        <f t="shared" si="0"/>
        <v>4.1377882093055367E-2</v>
      </c>
      <c r="D16" s="3">
        <v>620</v>
      </c>
      <c r="E16" s="9">
        <f t="shared" si="1"/>
        <v>-5.7750759878419454E-2</v>
      </c>
      <c r="F16" s="3">
        <v>2936</v>
      </c>
      <c r="G16" s="9">
        <f t="shared" si="2"/>
        <v>-0.15656420568802068</v>
      </c>
      <c r="H16" s="3">
        <v>324</v>
      </c>
      <c r="I16" s="9">
        <f t="shared" si="3"/>
        <v>-0.23222748815165878</v>
      </c>
      <c r="J16" s="3">
        <v>67</v>
      </c>
      <c r="K16" s="9">
        <f t="shared" si="4"/>
        <v>-1.4705882352941176E-2</v>
      </c>
    </row>
    <row r="17" spans="1:12" s="5" customFormat="1" x14ac:dyDescent="0.25">
      <c r="A17" s="13">
        <v>2017</v>
      </c>
      <c r="B17" s="2">
        <v>76199</v>
      </c>
      <c r="C17" s="9">
        <f t="shared" si="0"/>
        <v>1.0235061715300886E-2</v>
      </c>
      <c r="D17" s="2">
        <v>637</v>
      </c>
      <c r="E17" s="9">
        <f t="shared" si="1"/>
        <v>2.7419354838709678E-2</v>
      </c>
      <c r="F17" s="2">
        <v>2819</v>
      </c>
      <c r="G17" s="9">
        <f t="shared" si="2"/>
        <v>-3.9850136239782015E-2</v>
      </c>
      <c r="H17" s="2">
        <v>333</v>
      </c>
      <c r="I17" s="9">
        <f t="shared" si="3"/>
        <v>2.7777777777777776E-2</v>
      </c>
      <c r="J17" s="2">
        <v>76</v>
      </c>
      <c r="K17" s="9">
        <f t="shared" si="4"/>
        <v>0.13432835820895522</v>
      </c>
    </row>
    <row r="18" spans="1:12" s="5" customFormat="1" x14ac:dyDescent="0.25">
      <c r="A18" s="14">
        <v>2018</v>
      </c>
      <c r="B18" s="1">
        <v>89309</v>
      </c>
      <c r="C18" s="9">
        <f t="shared" si="0"/>
        <v>0.172049501961968</v>
      </c>
      <c r="D18" s="1">
        <v>660</v>
      </c>
      <c r="E18" s="9">
        <f t="shared" si="1"/>
        <v>3.6106750392464679E-2</v>
      </c>
      <c r="F18" s="1">
        <v>2864</v>
      </c>
      <c r="G18" s="9">
        <f t="shared" si="2"/>
        <v>1.596310748492373E-2</v>
      </c>
      <c r="H18" s="1">
        <v>269</v>
      </c>
      <c r="I18" s="9">
        <f t="shared" si="3"/>
        <v>-0.19219219219219219</v>
      </c>
      <c r="J18" s="1">
        <v>77</v>
      </c>
      <c r="K18" s="9">
        <f t="shared" si="4"/>
        <v>1.3157894736842105E-2</v>
      </c>
    </row>
    <row r="19" spans="1:12" s="5" customFormat="1" x14ac:dyDescent="0.25">
      <c r="A19" s="14">
        <v>2019</v>
      </c>
      <c r="B19" s="4">
        <v>101764</v>
      </c>
      <c r="C19" s="9">
        <f t="shared" si="0"/>
        <v>0.13945962892877536</v>
      </c>
      <c r="D19" s="4">
        <v>702</v>
      </c>
      <c r="E19" s="9">
        <f t="shared" si="1"/>
        <v>6.363636363636363E-2</v>
      </c>
      <c r="F19" s="4">
        <v>2803</v>
      </c>
      <c r="G19" s="9">
        <f t="shared" si="2"/>
        <v>-2.1298882681564244E-2</v>
      </c>
      <c r="H19" s="4">
        <v>273</v>
      </c>
      <c r="I19" s="9">
        <f t="shared" si="3"/>
        <v>1.4869888475836431E-2</v>
      </c>
      <c r="J19" s="3">
        <v>106</v>
      </c>
      <c r="K19" s="9">
        <f t="shared" si="4"/>
        <v>0.37662337662337664</v>
      </c>
    </row>
    <row r="20" spans="1:12" s="5" customFormat="1" x14ac:dyDescent="0.25">
      <c r="A20" s="18">
        <v>2020</v>
      </c>
      <c r="B20" s="4">
        <v>112093</v>
      </c>
      <c r="C20" s="19">
        <f t="shared" si="0"/>
        <v>0.10149954797374316</v>
      </c>
      <c r="D20" s="2">
        <v>714</v>
      </c>
      <c r="E20" s="19">
        <f t="shared" si="1"/>
        <v>1.7094017094017096E-2</v>
      </c>
      <c r="F20" s="1">
        <v>2517</v>
      </c>
      <c r="G20" s="19">
        <f t="shared" si="2"/>
        <v>-0.10203353549768106</v>
      </c>
      <c r="H20" s="1">
        <v>185</v>
      </c>
      <c r="I20" s="19">
        <f t="shared" si="3"/>
        <v>-0.32234432234432236</v>
      </c>
      <c r="J20" s="1">
        <v>115</v>
      </c>
      <c r="K20" s="19">
        <f t="shared" si="4"/>
        <v>8.4905660377358486E-2</v>
      </c>
      <c r="L20" s="24" t="s">
        <v>12</v>
      </c>
    </row>
    <row r="21" spans="1:12" s="5" customFormat="1" x14ac:dyDescent="0.25">
      <c r="A21" s="20">
        <v>2021</v>
      </c>
      <c r="B21" s="2">
        <v>146359</v>
      </c>
      <c r="C21" s="19">
        <f>+(B21-B20)/B20</f>
        <v>0.30569259454203207</v>
      </c>
      <c r="D21" s="2">
        <v>844</v>
      </c>
      <c r="E21" s="19">
        <f t="shared" si="1"/>
        <v>0.18207282913165265</v>
      </c>
      <c r="F21" s="2">
        <v>2674</v>
      </c>
      <c r="G21" s="19">
        <f t="shared" si="2"/>
        <v>6.237584425903854E-2</v>
      </c>
      <c r="H21" s="2">
        <v>190</v>
      </c>
      <c r="I21" s="19">
        <f t="shared" si="3"/>
        <v>2.7027027027027029E-2</v>
      </c>
      <c r="J21" s="2">
        <v>185</v>
      </c>
      <c r="K21" s="19">
        <f>+(J21-J20)/J20</f>
        <v>0.60869565217391308</v>
      </c>
      <c r="L21" s="24"/>
    </row>
    <row r="22" spans="1:12" s="5" customFormat="1" x14ac:dyDescent="0.25">
      <c r="A22" s="20">
        <v>2022</v>
      </c>
      <c r="B22" s="2">
        <v>172599</v>
      </c>
      <c r="C22" s="19">
        <f>+(B22-B21)/B21</f>
        <v>0.1792851823256513</v>
      </c>
      <c r="D22" s="2">
        <v>1075</v>
      </c>
      <c r="E22" s="19">
        <f t="shared" si="1"/>
        <v>0.273696682464455</v>
      </c>
      <c r="F22" s="2">
        <v>2908</v>
      </c>
      <c r="G22" s="19">
        <f t="shared" si="2"/>
        <v>8.7509349289454003E-2</v>
      </c>
      <c r="H22" s="2">
        <v>252</v>
      </c>
      <c r="I22" s="19">
        <f t="shared" si="3"/>
        <v>0.32631578947368423</v>
      </c>
      <c r="J22" s="2">
        <v>274</v>
      </c>
      <c r="K22" s="19">
        <f t="shared" si="4"/>
        <v>0.48108108108108111</v>
      </c>
      <c r="L22" s="24"/>
    </row>
    <row r="23" spans="1:12" s="5" customFormat="1" x14ac:dyDescent="0.25">
      <c r="A23" s="20">
        <v>2023</v>
      </c>
      <c r="B23" s="2">
        <v>201828</v>
      </c>
      <c r="C23" s="19">
        <f>+(B23-B22)/B22</f>
        <v>0.16934628821719708</v>
      </c>
      <c r="D23" s="2">
        <v>1135</v>
      </c>
      <c r="E23" s="19">
        <f t="shared" si="1"/>
        <v>5.5813953488372092E-2</v>
      </c>
      <c r="F23" s="2">
        <v>2976</v>
      </c>
      <c r="G23" s="19">
        <f t="shared" si="2"/>
        <v>2.3383768913342505E-2</v>
      </c>
      <c r="H23" s="2">
        <v>259</v>
      </c>
      <c r="I23" s="19">
        <f t="shared" si="3"/>
        <v>2.7777777777777776E-2</v>
      </c>
      <c r="J23" s="2">
        <v>279</v>
      </c>
      <c r="K23" s="19">
        <f t="shared" si="4"/>
        <v>1.824817518248175E-2</v>
      </c>
      <c r="L23" s="24"/>
    </row>
    <row r="24" spans="1:12" s="5" customFormat="1" x14ac:dyDescent="0.25">
      <c r="A24" s="20">
        <v>2024</v>
      </c>
      <c r="B24" s="2">
        <v>205201</v>
      </c>
      <c r="C24" s="19">
        <f>+(B24-B23)/B23</f>
        <v>1.6712250034682997E-2</v>
      </c>
      <c r="D24" s="2">
        <v>1077</v>
      </c>
      <c r="E24" s="19">
        <f t="shared" si="1"/>
        <v>-5.1101321585903081E-2</v>
      </c>
      <c r="F24" s="2">
        <v>2779</v>
      </c>
      <c r="G24" s="19">
        <f t="shared" si="2"/>
        <v>-6.6196236559139782E-2</v>
      </c>
      <c r="H24" s="2">
        <v>238</v>
      </c>
      <c r="I24" s="19">
        <f t="shared" si="3"/>
        <v>-8.1081081081081086E-2</v>
      </c>
      <c r="J24" s="2">
        <v>284</v>
      </c>
      <c r="K24" s="19">
        <f t="shared" si="4"/>
        <v>1.7921146953405017E-2</v>
      </c>
      <c r="L24" s="24"/>
    </row>
    <row r="25" spans="1:12" s="5" customFormat="1" x14ac:dyDescent="0.25">
      <c r="A25" s="20">
        <v>2025</v>
      </c>
      <c r="B25" s="2">
        <v>235255</v>
      </c>
      <c r="C25" s="19">
        <f>+(B25-B24)/B24</f>
        <v>0.14646127455519223</v>
      </c>
      <c r="D25" s="2">
        <v>1354</v>
      </c>
      <c r="E25" s="19">
        <f t="shared" si="1"/>
        <v>0.25719591457753016</v>
      </c>
      <c r="F25" s="2">
        <v>2935</v>
      </c>
      <c r="G25" s="19">
        <f t="shared" si="2"/>
        <v>5.6135300467794171E-2</v>
      </c>
      <c r="H25" s="2">
        <v>231</v>
      </c>
      <c r="I25" s="19">
        <f t="shared" si="3"/>
        <v>-2.9411764705882353E-2</v>
      </c>
      <c r="J25" s="2">
        <v>311</v>
      </c>
      <c r="K25" s="19">
        <f t="shared" si="4"/>
        <v>9.5070422535211266E-2</v>
      </c>
      <c r="L25" s="24"/>
    </row>
    <row r="26" spans="1:12" s="5" customFormat="1" x14ac:dyDescent="0.25">
      <c r="A26" s="7"/>
      <c r="C26" s="10"/>
      <c r="E26" s="10"/>
      <c r="G26" s="10"/>
      <c r="I26" s="10"/>
      <c r="K26" s="10"/>
    </row>
    <row r="27" spans="1:12" s="5" customFormat="1" x14ac:dyDescent="0.25">
      <c r="A27" s="7"/>
      <c r="C27" s="10"/>
      <c r="E27" s="10"/>
      <c r="G27" s="10"/>
      <c r="I27" s="10"/>
      <c r="K27" s="10"/>
    </row>
  </sheetData>
  <mergeCells count="2">
    <mergeCell ref="A1:K1"/>
    <mergeCell ref="L20:L25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2020-09-03T05:45:17Z</cp:lastPrinted>
  <dcterms:created xsi:type="dcterms:W3CDTF">2015-07-23T14:46:31Z</dcterms:created>
  <dcterms:modified xsi:type="dcterms:W3CDTF">2025-08-27T05:25:40Z</dcterms:modified>
</cp:coreProperties>
</file>