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890F90B5-C61D-42EF-A784-224007ED99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2" r:id="rId1"/>
    <sheet name="Char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G14" i="2" l="1"/>
  <c r="G13" i="2"/>
  <c r="G12" i="2"/>
  <c r="G11" i="2"/>
  <c r="G10" i="2"/>
  <c r="G9" i="2"/>
  <c r="G8" i="2"/>
  <c r="G7" i="2"/>
  <c r="G5" i="2"/>
  <c r="G6" i="2"/>
</calcChain>
</file>

<file path=xl/sharedStrings.xml><?xml version="1.0" encoding="utf-8"?>
<sst xmlns="http://schemas.openxmlformats.org/spreadsheetml/2006/main" count="17" uniqueCount="17">
  <si>
    <t>Users</t>
  </si>
  <si>
    <t>New Users</t>
  </si>
  <si>
    <t>Avg. Session Duration</t>
  </si>
  <si>
    <t>Engaged Sessions</t>
  </si>
  <si>
    <t>Region (Province)</t>
  </si>
  <si>
    <t>KwaZulu Natal</t>
  </si>
  <si>
    <t>Gauteng</t>
  </si>
  <si>
    <t>Western Cape</t>
  </si>
  <si>
    <t>Limpopo</t>
  </si>
  <si>
    <t>Free State</t>
  </si>
  <si>
    <t>Eastern Cape</t>
  </si>
  <si>
    <t>Mpumalanga</t>
  </si>
  <si>
    <t>North West</t>
  </si>
  <si>
    <t>Northern Cape</t>
  </si>
  <si>
    <t>(not set)</t>
  </si>
  <si>
    <t>Analytics Web Stats on Users per Region in SA (2026 Entry)</t>
  </si>
  <si>
    <t>01 March 202 - 28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</si>
</sst>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0.0%"/>
  </numFmts>
  <fonts count="7" x14ac:knownFonts="1">
    <font>
      <sz val="12"/>
      <name val="Calibri"/>
      <family val="1"/>
      <scheme val="minor"/>
    </font>
    <font>
      <sz val="12"/>
      <name val="Calibri"/>
      <family val="1"/>
      <scheme val="minor"/>
    </font>
    <font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2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 wrapText="1"/>
    </xf>
    <xf numFmtId="21" fontId="2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Analytics Web Stats on Users</a:t>
            </a:r>
            <a:r>
              <a:rPr lang="en-ZA" sz="2000" baseline="0">
                <a:solidFill>
                  <a:schemeClr val="tx1"/>
                </a:solidFill>
              </a:rPr>
              <a:t> per Region in SA</a:t>
            </a:r>
            <a:endParaRPr lang="en-ZA" sz="2000">
              <a:solidFill>
                <a:schemeClr val="tx1"/>
              </a:solidFill>
            </a:endParaRPr>
          </a:p>
          <a:p>
            <a:pPr>
              <a:defRPr>
                <a:solidFill>
                  <a:srgbClr val="00B050"/>
                </a:solidFill>
              </a:defRPr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layout>
        <c:manualLayout>
          <c:xMode val="edge"/>
          <c:yMode val="edge"/>
          <c:x val="0.1553506021415427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27938088788062609"/>
          <c:y val="0.33207560725059293"/>
          <c:w val="0.45311035676066963"/>
          <c:h val="0.62400459158234278"/>
        </c:manualLayout>
      </c:layout>
      <c:pieChart>
        <c:varyColors val="1"/>
        <c:ser>
          <c:idx val="0"/>
          <c:order val="0"/>
          <c:tx>
            <c:strRef>
              <c:f>Data!$C$4</c:f>
              <c:strCache>
                <c:ptCount val="1"/>
                <c:pt idx="0">
                  <c:v>Users</c:v>
                </c:pt>
              </c:strCache>
            </c:strRef>
          </c:tx>
          <c:spPr>
            <a:ln w="3175">
              <a:solidFill>
                <a:schemeClr val="tx1"/>
              </a:solidFill>
            </a:ln>
            <a:sp3d contourW="3175">
              <a:bevelT w="63500" h="25400"/>
              <a:contourClr>
                <a:schemeClr val="tx1"/>
              </a:contourClr>
            </a:sp3d>
          </c:spPr>
          <c:dPt>
            <c:idx val="0"/>
            <c:bubble3D val="0"/>
            <c:explosion val="1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1-4B29-87B6-F6AAC2ED0278}"/>
              </c:ext>
            </c:extLst>
          </c:dPt>
          <c:dPt>
            <c:idx val="1"/>
            <c:bubble3D val="0"/>
            <c:explosion val="8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1-4B29-87B6-F6AAC2ED0278}"/>
              </c:ext>
            </c:extLst>
          </c:dPt>
          <c:dPt>
            <c:idx val="2"/>
            <c:bubble3D val="0"/>
            <c:explosion val="13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1-4B29-87B6-F6AAC2ED0278}"/>
              </c:ext>
            </c:extLst>
          </c:dPt>
          <c:dPt>
            <c:idx val="3"/>
            <c:bubble3D val="0"/>
            <c:explosion val="19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1-4B29-87B6-F6AAC2ED0278}"/>
              </c:ext>
            </c:extLst>
          </c:dPt>
          <c:dPt>
            <c:idx val="4"/>
            <c:bubble3D val="0"/>
            <c:explosion val="24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1-4B29-87B6-F6AAC2ED0278}"/>
              </c:ext>
            </c:extLst>
          </c:dPt>
          <c:dPt>
            <c:idx val="5"/>
            <c:bubble3D val="0"/>
            <c:explosion val="29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1EE1-4B29-87B6-F6AAC2ED0278}"/>
              </c:ext>
            </c:extLst>
          </c:dPt>
          <c:dPt>
            <c:idx val="6"/>
            <c:bubble3D val="0"/>
            <c:explosion val="25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1EE1-4B29-87B6-F6AAC2ED0278}"/>
              </c:ext>
            </c:extLst>
          </c:dPt>
          <c:dPt>
            <c:idx val="7"/>
            <c:bubble3D val="0"/>
            <c:explosion val="19"/>
            <c:spPr>
              <a:solidFill>
                <a:srgbClr val="FF0000"/>
              </a:soli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1EE1-4B29-87B6-F6AAC2ED0278}"/>
              </c:ext>
            </c:extLst>
          </c:dPt>
          <c:dPt>
            <c:idx val="8"/>
            <c:bubble3D val="0"/>
            <c:explosion val="11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1EE1-4B29-87B6-F6AAC2ED0278}"/>
              </c:ext>
            </c:extLst>
          </c:dPt>
          <c:dPt>
            <c:idx val="9"/>
            <c:bubble3D val="0"/>
            <c:spPr>
              <a:solidFill>
                <a:schemeClr val="bg2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 contourW="3175">
                <a:bevelT w="63500" h="25400"/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1EE1-4B29-87B6-F6AAC2ED0278}"/>
              </c:ext>
            </c:extLst>
          </c:dPt>
          <c:dLbls>
            <c:dLbl>
              <c:idx val="0"/>
              <c:layout>
                <c:manualLayout>
                  <c:x val="-0.19564266056047189"/>
                  <c:y val="5.836308144537695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1F80ABFA-32DB-472C-A11E-3A5C5A04DD71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92760016-859E-4FE8-921B-6328CB687329}" type="CATEGORYNAM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, </a:t>
                    </a:r>
                    <a:fld id="{B8B614FD-7AB9-4E2A-BAEE-3003560B1142}" type="VALU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EE1-4B29-87B6-F6AAC2ED0278}"/>
                </c:ext>
              </c:extLst>
            </c:dLbl>
            <c:dLbl>
              <c:idx val="1"/>
              <c:layout>
                <c:manualLayout>
                  <c:x val="0.13351322215152586"/>
                  <c:y val="-0.123212187951286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4CC32335-CDCE-4964-90B4-7643D2DDC00A}" type="CELLRANGE">
                      <a:rPr lang="en-US" sz="2000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r>
                      <a:rPr lang="en-US" sz="2000" baseline="0">
                        <a:solidFill>
                          <a:schemeClr val="bg1"/>
                        </a:solidFill>
                      </a:rPr>
                      <a:t>, </a:t>
                    </a:r>
                    <a:fld id="{87DD0623-4A8C-4D5D-9FF9-F72B39EE3363}" type="CATEGORYNAME">
                      <a:rPr lang="en-US" sz="2000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[CATEGORY NAME]</a:t>
                    </a:fld>
                    <a:r>
                      <a:rPr lang="en-US" sz="2000" baseline="0">
                        <a:solidFill>
                          <a:schemeClr val="bg1"/>
                        </a:solidFill>
                      </a:rPr>
                      <a:t>, </a:t>
                    </a:r>
                    <a:fld id="{7E805A2D-8788-45AC-A4FC-A3B4CE2B97D4}" type="VALUE">
                      <a:rPr lang="en-US" sz="2000" baseline="0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[VALUE]</a:t>
                    </a:fld>
                    <a:endParaRPr lang="en-US" sz="2000" baseline="0">
                      <a:solidFill>
                        <a:schemeClr val="bg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EE1-4B29-87B6-F6AAC2ED0278}"/>
                </c:ext>
              </c:extLst>
            </c:dLbl>
            <c:dLbl>
              <c:idx val="2"/>
              <c:layout>
                <c:manualLayout>
                  <c:x val="-7.6540332173330337E-3"/>
                  <c:y val="-3.665342057783429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92D050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646C88CA-DF52-4749-ADF5-16ADD48B6D8B}" type="CELLRANGE">
                      <a:rPr lang="en-US" baseline="0"/>
                      <a:pPr>
                        <a:defRPr b="1"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2949B0AE-FD0E-460F-9C77-9F360A437252}" type="CATEGORYNAME">
                      <a:rPr lang="en-US" baseline="0"/>
                      <a:pPr>
                        <a:defRPr b="1">
                          <a:solidFill>
                            <a:srgbClr val="92D050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B56140A0-537C-4BAA-B199-C4C00085643E}" type="VALUE">
                      <a:rPr lang="en-US" baseline="0"/>
                      <a:pPr>
                        <a:defRPr b="1">
                          <a:solidFill>
                            <a:srgbClr val="92D050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EE1-4B29-87B6-F6AAC2ED0278}"/>
                </c:ext>
              </c:extLst>
            </c:dLbl>
            <c:dLbl>
              <c:idx val="3"/>
              <c:layout>
                <c:manualLayout>
                  <c:x val="-3.5107771019082128E-2"/>
                  <c:y val="-2.2033476556237663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7030A0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8571AAC5-E226-4FC8-A32E-66FF750C3473}" type="CELLRANGE">
                      <a:rPr lang="en-US" baseline="0"/>
                      <a:pPr>
                        <a:defRPr b="1">
                          <a:solidFill>
                            <a:srgbClr val="7030A0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9357351C-C506-4E45-80F5-E3B58252F0F5}" type="CATEGORYNAME">
                      <a:rPr lang="en-US" baseline="0"/>
                      <a:pPr>
                        <a:defRPr b="1">
                          <a:solidFill>
                            <a:srgbClr val="7030A0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E502101A-A088-47A2-9DE9-0B801BABAA49}" type="VALUE">
                      <a:rPr lang="en-US" baseline="0"/>
                      <a:pPr>
                        <a:defRPr b="1">
                          <a:solidFill>
                            <a:srgbClr val="7030A0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030A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EE1-4B29-87B6-F6AAC2ED0278}"/>
                </c:ext>
              </c:extLst>
            </c:dLbl>
            <c:dLbl>
              <c:idx val="4"/>
              <c:layout>
                <c:manualLayout>
                  <c:x val="-4.1354700748164212E-2"/>
                  <c:y val="-1.509334877000211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00B0F0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794DF274-BA2F-4FEA-B972-B10FD9AE7985}" type="CELLRANGE">
                      <a:rPr lang="en-US" baseline="0"/>
                      <a:pPr>
                        <a:defRPr b="1"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8906474C-ACD9-4916-8B89-04119FCF6140}" type="CATEGORYNAME">
                      <a:rPr lang="en-US" baseline="0"/>
                      <a:pPr>
                        <a:defRPr b="1">
                          <a:solidFill>
                            <a:srgbClr val="00B0F0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8079A0CE-E0B7-4DE9-896C-A3312356D689}" type="VALUE">
                      <a:rPr lang="en-US" baseline="0"/>
                      <a:pPr>
                        <a:defRPr b="1">
                          <a:solidFill>
                            <a:srgbClr val="00B0F0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F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EE1-4B29-87B6-F6AAC2ED0278}"/>
                </c:ext>
              </c:extLst>
            </c:dLbl>
            <c:dLbl>
              <c:idx val="5"/>
              <c:layout>
                <c:manualLayout>
                  <c:x val="-2.3392553120348762E-2"/>
                  <c:y val="-2.283871733962964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FE2AD92D-89FD-49CD-9547-3F3C041EEB5A}" type="CELLRANGE">
                      <a:rPr lang="en-US" baseline="0"/>
                      <a:pPr>
                        <a:defRPr b="1"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85E989BF-2248-45FC-BCC3-4FB72AF6BB83}" type="CATEGORYNAME">
                      <a:rPr lang="en-US" baseline="0"/>
                      <a:pPr>
                        <a:defRPr b="1"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96338A61-1C65-4473-AB55-230FA2332874}" type="VALUE">
                      <a:rPr lang="en-US" baseline="0"/>
                      <a:pPr>
                        <a:defRPr b="1"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EE1-4B29-87B6-F6AAC2ED0278}"/>
                </c:ext>
              </c:extLst>
            </c:dLbl>
            <c:dLbl>
              <c:idx val="6"/>
              <c:layout>
                <c:manualLayout>
                  <c:x val="7.5543601979647067E-3"/>
                  <c:y val="-7.49205067508566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2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ECDBA28A-0585-4F44-8F8C-742FC176793A}" type="CELLRANGE">
                      <a:rPr lang="en-US" baseline="0"/>
                      <a:pPr>
                        <a:defRPr b="1">
                          <a:solidFill>
                            <a:schemeClr val="tx2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B98E1035-60DA-4695-9FE5-4D237BBAB3EE}" type="CATEGORYNAME">
                      <a:rPr lang="en-US" baseline="0"/>
                      <a:pPr>
                        <a:defRPr b="1">
                          <a:solidFill>
                            <a:schemeClr val="tx2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E89094F4-CC5D-4575-971C-6245681BE940}" type="VALUE">
                      <a:rPr lang="en-US" baseline="0"/>
                      <a:pPr>
                        <a:defRPr b="1">
                          <a:solidFill>
                            <a:schemeClr val="tx2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1EE1-4B29-87B6-F6AAC2ED0278}"/>
                </c:ext>
              </c:extLst>
            </c:dLbl>
            <c:dLbl>
              <c:idx val="7"/>
              <c:layout>
                <c:manualLayout>
                  <c:x val="0.13183910811242516"/>
                  <c:y val="-6.325629629676804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FF0000"/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1AADBA73-93F1-4E8A-A26F-6C80E487A63E}" type="CELLRANGE">
                      <a:rPr lang="en-US" baseline="0"/>
                      <a:pPr>
                        <a:defRPr b="1"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r>
                      <a:rPr lang="en-US" baseline="0"/>
                      <a:t>, </a:t>
                    </a:r>
                    <a:fld id="{6770EBD4-C1DB-4D32-A0C9-E8A253279DD8}" type="CATEGORYNAME">
                      <a:rPr lang="en-US" baseline="0"/>
                      <a:pPr>
                        <a:defRPr b="1">
                          <a:solidFill>
                            <a:srgbClr val="FF0000"/>
                          </a:solidFill>
                        </a:defRPr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0731E1C4-241C-4B9C-9CDB-78EDBA8F77BC}" type="VALUE">
                      <a:rPr lang="en-US" baseline="0"/>
                      <a:pPr>
                        <a:defRPr b="1">
                          <a:solidFill>
                            <a:srgbClr val="FF0000"/>
                          </a:solidFill>
                        </a:defRPr>
                      </a:pPr>
                      <a:t>[VALUE]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1EE1-4B29-87B6-F6AAC2ED0278}"/>
                </c:ext>
              </c:extLst>
            </c:dLbl>
            <c:dLbl>
              <c:idx val="8"/>
              <c:layout>
                <c:manualLayout>
                  <c:x val="0.1330396886875512"/>
                  <c:y val="-4.518391027662679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1">
                            <a:lumMod val="50000"/>
                          </a:schemeClr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61BC5D4C-9D11-4B4A-9994-1A2BB68CCF97}" type="CELLRANGE">
                      <a:rPr lang="en-US" baseline="0">
                        <a:solidFill>
                          <a:schemeClr val="bg1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1">
                              <a:lumMod val="50000"/>
                            </a:schemeClr>
                          </a:solidFill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, </a:t>
                    </a:r>
                    <a:fld id="{CE5ADB51-3CE9-4141-A7E9-A909B087636E}" type="CATEGORYNAME">
                      <a:rPr lang="en-US" baseline="0">
                        <a:solidFill>
                          <a:schemeClr val="bg1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1">
                              <a:lumMod val="50000"/>
                            </a:schemeClr>
                          </a:solidFill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1">
                            <a:lumMod val="50000"/>
                          </a:schemeClr>
                        </a:solidFill>
                      </a:rPr>
                      <a:t>, </a:t>
                    </a:r>
                    <a:fld id="{95D7F60E-ED2D-4CA4-93A6-14A522B2B380}" type="VALUE">
                      <a:rPr lang="en-US" baseline="0">
                        <a:solidFill>
                          <a:schemeClr val="bg1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1">
                              <a:lumMod val="50000"/>
                            </a:schemeClr>
                          </a:solidFill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1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EE1-4B29-87B6-F6AAC2ED0278}"/>
                </c:ext>
              </c:extLst>
            </c:dLbl>
            <c:dLbl>
              <c:idx val="9"/>
              <c:layout>
                <c:manualLayout>
                  <c:x val="0.15010375580179552"/>
                  <c:y val="-3.43512088402638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Tahoma" panose="020B0604030504040204" pitchFamily="34" charset="0"/>
                        <a:ea typeface="Tahoma" panose="020B0604030504040204" pitchFamily="34" charset="0"/>
                        <a:cs typeface="Tahoma" panose="020B0604030504040204" pitchFamily="34" charset="0"/>
                      </a:defRPr>
                    </a:pPr>
                    <a:fld id="{C87ACC03-BD47-4887-B7FD-79302B82D837}" type="CELLRANG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[CELLRANGE]</a:t>
                    </a:fld>
                    <a:r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t>, </a:t>
                    </a:r>
                    <a:fld id="{1930177A-E9AE-4674-B484-88A48197E245}" type="CATEGORYNAM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[CATEGORY NAME]</a:t>
                    </a:fld>
                    <a:r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t>, </a:t>
                    </a:r>
                    <a:fld id="{1CE5A059-59A3-458F-9B70-E4555BD8D5F0}" type="VALUE">
                      <a:rPr lang="en-US" baseline="0">
                        <a:solidFill>
                          <a:schemeClr val="bg2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[VALUE]</a:t>
                    </a:fld>
                    <a:endParaRPr lang="en-US" baseline="0">
                      <a:solidFill>
                        <a:schemeClr val="bg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2">
                          <a:lumMod val="5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EE1-4B29-87B6-F6AAC2ED02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Data!$B$5:$B$14</c:f>
              <c:strCache>
                <c:ptCount val="10"/>
                <c:pt idx="0">
                  <c:v>KwaZulu Natal</c:v>
                </c:pt>
                <c:pt idx="1">
                  <c:v>Gauteng</c:v>
                </c:pt>
                <c:pt idx="2">
                  <c:v>Western Cape</c:v>
                </c:pt>
                <c:pt idx="3">
                  <c:v>Limpopo</c:v>
                </c:pt>
                <c:pt idx="4">
                  <c:v>Free State</c:v>
                </c:pt>
                <c:pt idx="5">
                  <c:v>Eastern Cape</c:v>
                </c:pt>
                <c:pt idx="6">
                  <c:v>Mpumalanga</c:v>
                </c:pt>
                <c:pt idx="7">
                  <c:v>(not set)</c:v>
                </c:pt>
                <c:pt idx="8">
                  <c:v>North West</c:v>
                </c:pt>
                <c:pt idx="9">
                  <c:v>Northern Cape</c:v>
                </c:pt>
              </c:strCache>
            </c:strRef>
          </c:cat>
          <c:val>
            <c:numRef>
              <c:f>Data!$C$5:$C$14</c:f>
              <c:numCache>
                <c:formatCode>#,##0</c:formatCode>
                <c:ptCount val="10"/>
                <c:pt idx="0">
                  <c:v>1073883</c:v>
                </c:pt>
                <c:pt idx="1">
                  <c:v>1013667</c:v>
                </c:pt>
                <c:pt idx="2">
                  <c:v>278604</c:v>
                </c:pt>
                <c:pt idx="3">
                  <c:v>103482</c:v>
                </c:pt>
                <c:pt idx="4">
                  <c:v>90593</c:v>
                </c:pt>
                <c:pt idx="5">
                  <c:v>82530</c:v>
                </c:pt>
                <c:pt idx="6">
                  <c:v>52285</c:v>
                </c:pt>
                <c:pt idx="7">
                  <c:v>27108</c:v>
                </c:pt>
                <c:pt idx="8">
                  <c:v>21792</c:v>
                </c:pt>
                <c:pt idx="9">
                  <c:v>4820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Data!$G$5:$G$14</c15:f>
                <c15:dlblRangeCache>
                  <c:ptCount val="10"/>
                  <c:pt idx="0">
                    <c:v>39.1%</c:v>
                  </c:pt>
                  <c:pt idx="1">
                    <c:v>36.9%</c:v>
                  </c:pt>
                  <c:pt idx="2">
                    <c:v>10.1%</c:v>
                  </c:pt>
                  <c:pt idx="3">
                    <c:v>3.8%</c:v>
                  </c:pt>
                  <c:pt idx="4">
                    <c:v>3.3%</c:v>
                  </c:pt>
                  <c:pt idx="5">
                    <c:v>3.0%</c:v>
                  </c:pt>
                  <c:pt idx="6">
                    <c:v>1.9%</c:v>
                  </c:pt>
                  <c:pt idx="7">
                    <c:v>1.0%</c:v>
                  </c:pt>
                  <c:pt idx="8">
                    <c:v>0.8%</c:v>
                  </c:pt>
                  <c:pt idx="9">
                    <c:v>0.2%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1EE1-4B29-87B6-F6AAC2ED0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1D74B1-5BA4-47A0-9195-AB51D88A98A2}">
  <sheetPr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5211F5-0273-63B5-3F1D-46C070837A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0"/>
  <sheetViews>
    <sheetView zoomScale="110" zoomScaleNormal="110" workbookViewId="0"/>
  </sheetViews>
  <sheetFormatPr defaultColWidth="22.875" defaultRowHeight="12.75" x14ac:dyDescent="0.25"/>
  <cols>
    <col min="1" max="1" width="3.625" style="1" customWidth="1"/>
    <col min="2" max="2" width="22.875" style="1"/>
    <col min="3" max="5" width="22.875" style="2"/>
    <col min="6" max="6" width="22.875" style="3"/>
    <col min="7" max="16384" width="22.875" style="1"/>
  </cols>
  <sheetData>
    <row r="1" spans="2:9" ht="13.5" thickBot="1" x14ac:dyDescent="0.3"/>
    <row r="2" spans="2:9" ht="26.25" customHeight="1" x14ac:dyDescent="0.25">
      <c r="B2" s="13" t="s">
        <v>15</v>
      </c>
      <c r="C2" s="14"/>
      <c r="D2" s="14"/>
      <c r="E2" s="14"/>
      <c r="F2" s="15"/>
    </row>
    <row r="3" spans="2:9" ht="25.5" customHeight="1" x14ac:dyDescent="0.25">
      <c r="B3" s="16" t="s">
        <v>16</v>
      </c>
      <c r="C3" s="17"/>
      <c r="D3" s="17"/>
      <c r="E3" s="17"/>
      <c r="F3" s="18"/>
      <c r="G3" s="19"/>
      <c r="H3" s="19"/>
      <c r="I3" s="19"/>
    </row>
    <row r="4" spans="2:9" ht="24" customHeight="1" x14ac:dyDescent="0.25">
      <c r="B4" s="4" t="s">
        <v>4</v>
      </c>
      <c r="C4" s="5" t="s">
        <v>0</v>
      </c>
      <c r="D4" s="5" t="s">
        <v>1</v>
      </c>
      <c r="E4" s="5" t="s">
        <v>3</v>
      </c>
      <c r="F4" s="6" t="s">
        <v>2</v>
      </c>
      <c r="G4" s="19"/>
      <c r="H4" s="19"/>
      <c r="I4" s="19"/>
    </row>
    <row r="5" spans="2:9" ht="24" customHeight="1" x14ac:dyDescent="0.25">
      <c r="B5" s="7" t="s">
        <v>5</v>
      </c>
      <c r="C5" s="8">
        <v>1073883</v>
      </c>
      <c r="D5" s="8">
        <v>796145</v>
      </c>
      <c r="E5" s="8">
        <v>5280327</v>
      </c>
      <c r="F5" s="9">
        <v>5.5092592592592589E-3</v>
      </c>
      <c r="G5" s="20">
        <f>+C5/H5</f>
        <v>0.39067850131913834</v>
      </c>
      <c r="H5" s="21">
        <f>SUM(C5:C14)</f>
        <v>2748764</v>
      </c>
      <c r="I5" s="19">
        <v>2106472</v>
      </c>
    </row>
    <row r="6" spans="2:9" ht="24" customHeight="1" x14ac:dyDescent="0.25">
      <c r="B6" s="7" t="s">
        <v>6</v>
      </c>
      <c r="C6" s="8">
        <v>1013667</v>
      </c>
      <c r="D6" s="8">
        <v>762171</v>
      </c>
      <c r="E6" s="8">
        <v>2792478</v>
      </c>
      <c r="F6" s="9">
        <v>6.0416666666666665E-3</v>
      </c>
      <c r="G6" s="20">
        <f>+C6/H5</f>
        <v>0.36877192803747427</v>
      </c>
      <c r="H6" s="19"/>
      <c r="I6" s="19"/>
    </row>
    <row r="7" spans="2:9" ht="24" customHeight="1" x14ac:dyDescent="0.25">
      <c r="B7" s="7" t="s">
        <v>7</v>
      </c>
      <c r="C7" s="8">
        <v>278604</v>
      </c>
      <c r="D7" s="8">
        <v>145198</v>
      </c>
      <c r="E7" s="8">
        <v>510009</v>
      </c>
      <c r="F7" s="9">
        <v>5.4166666666666669E-3</v>
      </c>
      <c r="G7" s="20">
        <f>+C7/H5</f>
        <v>0.10135610041458634</v>
      </c>
      <c r="H7" s="19"/>
      <c r="I7" s="19"/>
    </row>
    <row r="8" spans="2:9" ht="24" customHeight="1" x14ac:dyDescent="0.25">
      <c r="B8" s="7" t="s">
        <v>8</v>
      </c>
      <c r="C8" s="8">
        <v>103482</v>
      </c>
      <c r="D8" s="8">
        <v>60325</v>
      </c>
      <c r="E8" s="8">
        <v>220422</v>
      </c>
      <c r="F8" s="9">
        <v>6.5856481481481478E-3</v>
      </c>
      <c r="G8" s="20">
        <f>+C8/H5</f>
        <v>3.7646738679639288E-2</v>
      </c>
      <c r="H8" s="19"/>
      <c r="I8" s="19"/>
    </row>
    <row r="9" spans="2:9" ht="24" customHeight="1" x14ac:dyDescent="0.25">
      <c r="B9" s="7" t="s">
        <v>9</v>
      </c>
      <c r="C9" s="8">
        <v>90593</v>
      </c>
      <c r="D9" s="8">
        <v>36145</v>
      </c>
      <c r="E9" s="8">
        <v>144829</v>
      </c>
      <c r="F9" s="9">
        <v>5.1967592592592595E-3</v>
      </c>
      <c r="G9" s="20">
        <f>+C9/H5</f>
        <v>3.2957722088909777E-2</v>
      </c>
      <c r="H9" s="19"/>
      <c r="I9" s="19"/>
    </row>
    <row r="10" spans="2:9" ht="24" customHeight="1" x14ac:dyDescent="0.25">
      <c r="B10" s="7" t="s">
        <v>10</v>
      </c>
      <c r="C10" s="8">
        <v>82530</v>
      </c>
      <c r="D10" s="8">
        <v>54935</v>
      </c>
      <c r="E10" s="8">
        <v>177816</v>
      </c>
      <c r="F10" s="9">
        <v>7.3495370370370372E-3</v>
      </c>
      <c r="G10" s="20">
        <f>+C10/H5</f>
        <v>3.0024403695624653E-2</v>
      </c>
      <c r="H10" s="19"/>
      <c r="I10" s="19"/>
    </row>
    <row r="11" spans="2:9" ht="24" customHeight="1" x14ac:dyDescent="0.25">
      <c r="B11" s="7" t="s">
        <v>11</v>
      </c>
      <c r="C11" s="8">
        <v>52285</v>
      </c>
      <c r="D11" s="8">
        <v>25316</v>
      </c>
      <c r="E11" s="8">
        <v>119749</v>
      </c>
      <c r="F11" s="9">
        <v>6.053240740740741E-3</v>
      </c>
      <c r="G11" s="20">
        <f>+C11/H5</f>
        <v>1.9021276471897913E-2</v>
      </c>
      <c r="H11" s="19"/>
      <c r="I11" s="19"/>
    </row>
    <row r="12" spans="2:9" ht="24" customHeight="1" x14ac:dyDescent="0.25">
      <c r="B12" s="7" t="s">
        <v>14</v>
      </c>
      <c r="C12" s="8">
        <v>27108</v>
      </c>
      <c r="D12" s="8">
        <v>11435</v>
      </c>
      <c r="E12" s="8">
        <v>37032</v>
      </c>
      <c r="F12" s="9">
        <v>4.9189814814814816E-3</v>
      </c>
      <c r="G12" s="20">
        <f>+C12/H5</f>
        <v>9.8618870154003769E-3</v>
      </c>
      <c r="H12" s="19"/>
      <c r="I12" s="19"/>
    </row>
    <row r="13" spans="2:9" ht="24" customHeight="1" x14ac:dyDescent="0.25">
      <c r="B13" s="7" t="s">
        <v>12</v>
      </c>
      <c r="C13" s="8">
        <v>21792</v>
      </c>
      <c r="D13" s="8">
        <v>13685</v>
      </c>
      <c r="E13" s="8">
        <v>39978</v>
      </c>
      <c r="F13" s="9">
        <v>7.3032407407407404E-3</v>
      </c>
      <c r="G13" s="20">
        <f>+C13/H5</f>
        <v>7.9279268791354954E-3</v>
      </c>
      <c r="H13" s="19"/>
      <c r="I13" s="19"/>
    </row>
    <row r="14" spans="2:9" ht="24" customHeight="1" thickBot="1" x14ac:dyDescent="0.3">
      <c r="B14" s="10" t="s">
        <v>13</v>
      </c>
      <c r="C14" s="11">
        <v>4820</v>
      </c>
      <c r="D14" s="11">
        <v>2904</v>
      </c>
      <c r="E14" s="11">
        <v>8458</v>
      </c>
      <c r="F14" s="12">
        <v>6.6319444444444446E-3</v>
      </c>
      <c r="G14" s="20">
        <f>+C14/H5</f>
        <v>1.7535153981935152E-3</v>
      </c>
      <c r="H14" s="19"/>
      <c r="I14" s="19"/>
    </row>
    <row r="15" spans="2:9" x14ac:dyDescent="0.25">
      <c r="G15" s="19"/>
      <c r="H15" s="19"/>
      <c r="I15" s="19"/>
    </row>
    <row r="16" spans="2:9" x14ac:dyDescent="0.25">
      <c r="B16" s="2"/>
      <c r="D16" s="1"/>
      <c r="E16" s="1"/>
      <c r="F16" s="1"/>
      <c r="G16" s="19"/>
      <c r="H16" s="19"/>
      <c r="I16" s="19"/>
    </row>
    <row r="17" spans="2:9" x14ac:dyDescent="0.25">
      <c r="B17" s="2"/>
      <c r="D17" s="1"/>
      <c r="E17" s="1"/>
      <c r="F17" s="1"/>
      <c r="G17" s="19"/>
      <c r="H17" s="19"/>
      <c r="I17" s="19"/>
    </row>
    <row r="18" spans="2:9" x14ac:dyDescent="0.25">
      <c r="G18" s="19"/>
      <c r="H18" s="19"/>
      <c r="I18" s="19"/>
    </row>
    <row r="19" spans="2:9" x14ac:dyDescent="0.25">
      <c r="G19" s="19"/>
      <c r="H19" s="19"/>
      <c r="I19" s="19"/>
    </row>
    <row r="20" spans="2:9" x14ac:dyDescent="0.25">
      <c r="G20" s="19"/>
      <c r="H20" s="19"/>
      <c r="I20" s="19"/>
    </row>
  </sheetData>
  <mergeCells count="2">
    <mergeCell ref="B2:F2"/>
    <mergeCell ref="B3:F3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Sandrisha Maharaj_Arjunan</cp:lastModifiedBy>
  <cp:lastPrinted>2026-07-28T13:41:25Z</cp:lastPrinted>
  <dcterms:created xsi:type="dcterms:W3CDTF">2020-08-21T08:29:27Z</dcterms:created>
  <dcterms:modified xsi:type="dcterms:W3CDTF">2026-07-28T13:41:38Z</dcterms:modified>
</cp:coreProperties>
</file>