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UNIZULU\Copy - SM\"/>
    </mc:Choice>
  </mc:AlternateContent>
  <xr:revisionPtr revIDLastSave="0" documentId="13_ncr:1_{D221F450-496D-4A56-8047-F7D74BAE7A1A}" xr6:coauthVersionLast="47" xr6:coauthVersionMax="47" xr10:uidLastSave="{00000000-0000-0000-0000-000000000000}"/>
  <bookViews>
    <workbookView xWindow="-120" yWindow="-120" windowWidth="29040" windowHeight="15840" tabRatio="592" activeTab="1" xr2:uid="{00000000-000D-0000-FFFF-FFFF00000000}"/>
  </bookViews>
  <sheets>
    <sheet name="Data" sheetId="12" r:id="rId1"/>
    <sheet name="Chart" sheetId="14" r:id="rId2"/>
  </sheets>
  <definedNames>
    <definedName name="_xlnm.Print_Area" localSheetId="0">Data!$B$2:$L$27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12" l="1"/>
  <c r="L6" i="12"/>
  <c r="L8" i="12"/>
  <c r="L10" i="12"/>
  <c r="L11" i="12"/>
  <c r="L27" i="12"/>
  <c r="J27" i="12"/>
  <c r="H27" i="12"/>
  <c r="F27" i="12"/>
  <c r="D27" i="12"/>
  <c r="L26" i="12"/>
  <c r="J26" i="12"/>
  <c r="H26" i="12"/>
  <c r="F26" i="12"/>
  <c r="D26" i="12"/>
  <c r="L25" i="12"/>
  <c r="J25" i="12"/>
  <c r="H25" i="12"/>
  <c r="F25" i="12"/>
  <c r="D25" i="12"/>
  <c r="L22" i="12"/>
  <c r="D24" i="12"/>
  <c r="F24" i="12"/>
  <c r="H24" i="12"/>
  <c r="J24" i="12"/>
  <c r="L24" i="12"/>
  <c r="L23" i="12"/>
  <c r="J23" i="12"/>
  <c r="H23" i="12"/>
  <c r="F23" i="12"/>
  <c r="D23" i="12"/>
  <c r="D22" i="12"/>
  <c r="J22" i="12"/>
  <c r="H22" i="12"/>
  <c r="F22" i="12"/>
  <c r="L7" i="12"/>
  <c r="L9" i="12"/>
  <c r="L12" i="12"/>
  <c r="L13" i="12"/>
  <c r="L14" i="12"/>
  <c r="L15" i="12"/>
  <c r="L16" i="12"/>
  <c r="L17" i="12"/>
  <c r="L18" i="12"/>
  <c r="L19" i="12"/>
  <c r="L20" i="12"/>
  <c r="L21" i="12"/>
  <c r="J6" i="12"/>
  <c r="J7" i="12"/>
  <c r="J8" i="12"/>
  <c r="J9" i="12"/>
  <c r="J10" i="12"/>
  <c r="J11" i="12"/>
  <c r="J12" i="12"/>
  <c r="J13" i="12"/>
  <c r="J14" i="12"/>
  <c r="J15" i="12"/>
  <c r="J16" i="12"/>
  <c r="J17" i="12"/>
  <c r="J18" i="12"/>
  <c r="J19" i="12"/>
  <c r="J20" i="12"/>
  <c r="J21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J5" i="12"/>
  <c r="H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5" i="12"/>
</calcChain>
</file>

<file path=xl/sharedStrings.xml><?xml version="1.0" encoding="utf-8"?>
<sst xmlns="http://schemas.openxmlformats.org/spreadsheetml/2006/main" count="36" uniqueCount="36">
  <si>
    <t>African</t>
  </si>
  <si>
    <t>Coloured</t>
  </si>
  <si>
    <t>Indian</t>
  </si>
  <si>
    <t>Other</t>
  </si>
  <si>
    <t>White</t>
  </si>
  <si>
    <t>African % Increase/ Decrease</t>
  </si>
  <si>
    <t>Coloured % Increase/ Decrease</t>
  </si>
  <si>
    <t>Indian % Increase/ Decrease</t>
  </si>
  <si>
    <t>White % Increase/ Decrease</t>
  </si>
  <si>
    <t>Other % Increase/ Decrease</t>
  </si>
  <si>
    <t>Data used in chart</t>
  </si>
  <si>
    <t>2003 Entry</t>
  </si>
  <si>
    <t>2004 Entry</t>
  </si>
  <si>
    <t>2005 Entry</t>
  </si>
  <si>
    <t>2006 Entry</t>
  </si>
  <si>
    <t>2007 Entry</t>
  </si>
  <si>
    <t>2008 Entry</t>
  </si>
  <si>
    <t>2009 Entry</t>
  </si>
  <si>
    <t>2010 Entry</t>
  </si>
  <si>
    <t>2011 Entry</t>
  </si>
  <si>
    <t>2012 Entry</t>
  </si>
  <si>
    <t>2013 Entry</t>
  </si>
  <si>
    <t>2014 Entry</t>
  </si>
  <si>
    <t>2015 Entry</t>
  </si>
  <si>
    <t>2016 Entry</t>
  </si>
  <si>
    <t>2017 Entry</t>
  </si>
  <si>
    <t>2018 Entry</t>
  </si>
  <si>
    <t>2019 Entry</t>
  </si>
  <si>
    <t>2020 Entry</t>
  </si>
  <si>
    <t>2021 Entry</t>
  </si>
  <si>
    <t>2022 Entry</t>
  </si>
  <si>
    <t>2023 Entry</t>
  </si>
  <si>
    <t>2024 Entry</t>
  </si>
  <si>
    <t>2025 Entry</t>
  </si>
  <si>
    <t>2026 Entry</t>
  </si>
  <si>
    <t>UNIZULU Applicants by Population Group Increase/Decrease (Composite 2003 - 2026 Entry)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</si>
</sst>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0_ ;[Red]\-0\ 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b/>
      <sz val="12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165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0" fontId="2" fillId="2" borderId="2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10" fontId="1" fillId="3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none" spc="0" normalizeH="0" baseline="0">
                <a:solidFill>
                  <a:srgbClr val="00B05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ZA" sz="1600" b="1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UNIZULU Applicants by Population Group % Increase/Decrease </a:t>
            </a:r>
          </a:p>
          <a:p>
            <a:pPr>
              <a:defRPr sz="1800" b="1">
                <a:solidFill>
                  <a:srgbClr val="00B05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ZA" sz="1600" b="1">
                <a:solidFill>
                  <a:srgbClr val="C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(2022 - 2026 Entry)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none" spc="0" normalizeH="0" baseline="0">
              <a:solidFill>
                <a:srgbClr val="00B05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Data!$D$3</c:f>
              <c:strCache>
                <c:ptCount val="1"/>
                <c:pt idx="0">
                  <c:v>African % Increase/ Decrease</c:v>
                </c:pt>
              </c:strCache>
            </c:strRef>
          </c:tx>
          <c:spPr>
            <a:ln w="4127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Data!$D$4:$D$27</c15:sqref>
                  </c15:fullRef>
                </c:ext>
              </c:extLst>
              <c:f>Data!$D$23:$D$27</c:f>
              <c:numCache>
                <c:formatCode>0.00%</c:formatCode>
                <c:ptCount val="5"/>
                <c:pt idx="0">
                  <c:v>0.19138837091032379</c:v>
                </c:pt>
                <c:pt idx="1">
                  <c:v>0.20022166971212893</c:v>
                </c:pt>
                <c:pt idx="2">
                  <c:v>0.12936456435470586</c:v>
                </c:pt>
                <c:pt idx="3">
                  <c:v>0.10972867553217938</c:v>
                </c:pt>
                <c:pt idx="4">
                  <c:v>0.11738905318079079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14-4897-A5EE-E6F31012AD0D}"/>
            </c:ext>
          </c:extLst>
        </c:ser>
        <c:ser>
          <c:idx val="3"/>
          <c:order val="3"/>
          <c:tx>
            <c:strRef>
              <c:f>Data!$F$3</c:f>
              <c:strCache>
                <c:ptCount val="1"/>
                <c:pt idx="0">
                  <c:v>Coloured % Increase/ Decrease</c:v>
                </c:pt>
              </c:strCache>
            </c:strRef>
          </c:tx>
          <c:spPr>
            <a:ln w="3810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Data!$F$4:$F$27</c15:sqref>
                  </c15:fullRef>
                </c:ext>
              </c:extLst>
              <c:f>Data!$F$23:$F$27</c:f>
              <c:numCache>
                <c:formatCode>0.00%</c:formatCode>
                <c:ptCount val="5"/>
                <c:pt idx="0">
                  <c:v>0.16153846153846155</c:v>
                </c:pt>
                <c:pt idx="1">
                  <c:v>0.18763796909492272</c:v>
                </c:pt>
                <c:pt idx="2">
                  <c:v>0.17286245353159851</c:v>
                </c:pt>
                <c:pt idx="3">
                  <c:v>0.15530903328050713</c:v>
                </c:pt>
                <c:pt idx="4">
                  <c:v>0.17695473251028807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314-4897-A5EE-E6F31012AD0D}"/>
            </c:ext>
          </c:extLst>
        </c:ser>
        <c:ser>
          <c:idx val="5"/>
          <c:order val="5"/>
          <c:tx>
            <c:strRef>
              <c:f>Data!$H$3</c:f>
              <c:strCache>
                <c:ptCount val="1"/>
                <c:pt idx="0">
                  <c:v>Indian % Increase/ Decrease</c:v>
                </c:pt>
              </c:strCache>
            </c:strRef>
          </c:tx>
          <c:spPr>
            <a:ln w="3810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Data!$H$4:$H$27</c15:sqref>
                  </c15:fullRef>
                </c:ext>
              </c:extLst>
              <c:f>Data!$H$23:$H$27</c:f>
              <c:numCache>
                <c:formatCode>0.00%</c:formatCode>
                <c:ptCount val="5"/>
                <c:pt idx="0">
                  <c:v>8.5409252669039148E-2</c:v>
                </c:pt>
                <c:pt idx="1">
                  <c:v>6.2295081967213117E-2</c:v>
                </c:pt>
                <c:pt idx="2">
                  <c:v>3.5493827160493825E-2</c:v>
                </c:pt>
                <c:pt idx="3">
                  <c:v>-3.129657228017884E-2</c:v>
                </c:pt>
                <c:pt idx="4">
                  <c:v>3.0769230769230771E-2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14-4897-A5EE-E6F31012AD0D}"/>
            </c:ext>
          </c:extLst>
        </c:ser>
        <c:ser>
          <c:idx val="7"/>
          <c:order val="7"/>
          <c:tx>
            <c:strRef>
              <c:f>Data!$J$3</c:f>
              <c:strCache>
                <c:ptCount val="1"/>
                <c:pt idx="0">
                  <c:v>White % Increase/ Decrease</c:v>
                </c:pt>
              </c:strCache>
            </c:strRef>
          </c:tx>
          <c:spPr>
            <a:ln w="381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Data!$J$4:$J$27</c15:sqref>
                  </c15:fullRef>
                </c:ext>
              </c:extLst>
              <c:f>Data!$J$23:$J$27</c:f>
              <c:numCache>
                <c:formatCode>0.00%</c:formatCode>
                <c:ptCount val="5"/>
                <c:pt idx="0">
                  <c:v>0.3235294117647059</c:v>
                </c:pt>
                <c:pt idx="1">
                  <c:v>0.26666666666666666</c:v>
                </c:pt>
                <c:pt idx="2">
                  <c:v>0.73684210526315785</c:v>
                </c:pt>
                <c:pt idx="3">
                  <c:v>-0.25252525252525254</c:v>
                </c:pt>
                <c:pt idx="4">
                  <c:v>1.7162162162162162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314-4897-A5EE-E6F31012AD0D}"/>
            </c:ext>
          </c:extLst>
        </c:ser>
        <c:ser>
          <c:idx val="9"/>
          <c:order val="9"/>
          <c:tx>
            <c:strRef>
              <c:f>Data!$L$3</c:f>
              <c:strCache>
                <c:ptCount val="1"/>
                <c:pt idx="0">
                  <c:v>Other % Increase/ Decrease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Data!$L$4:$L$27</c15:sqref>
                  </c15:fullRef>
                </c:ext>
              </c:extLst>
              <c:f>Data!$L$23:$L$27</c:f>
              <c:numCache>
                <c:formatCode>0.00%</c:formatCode>
                <c:ptCount val="5"/>
                <c:pt idx="0">
                  <c:v>0.38461538461538464</c:v>
                </c:pt>
                <c:pt idx="1">
                  <c:v>0.19135802469135801</c:v>
                </c:pt>
                <c:pt idx="2">
                  <c:v>0.10880829015544041</c:v>
                </c:pt>
                <c:pt idx="3">
                  <c:v>6.0747663551401869E-2</c:v>
                </c:pt>
                <c:pt idx="4">
                  <c:v>0.1013215859030837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314-4897-A5EE-E6F31012AD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1742040"/>
        <c:axId val="123174400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Data!$C$3</c15:sqref>
                        </c15:formulaRef>
                      </c:ext>
                    </c:extLst>
                    <c:strCache>
                      <c:ptCount val="1"/>
                      <c:pt idx="0">
                        <c:v>African</c:v>
                      </c:pt>
                    </c:strCache>
                  </c:strRef>
                </c:tx>
                <c:spPr>
                  <a:ln w="3810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1"/>
                    </a:solidFill>
                    <a:ln>
                      <a:noFill/>
                    </a:ln>
                    <a:effectLst/>
                  </c:spPr>
                </c:marker>
                <c:cat>
                  <c:strRef>
                    <c:extLst>
                      <c:ext uri="{02D57815-91ED-43cb-92C2-25804820EDAC}">
                        <c15:fullRef>
                          <c15:sqref>Data!$B$4:$B$27</c15:sqref>
                        </c15:fullRef>
                        <c15:formulaRef>
                          <c15:sqref>Data!$B$23:$B$27</c15:sqref>
                        </c15:formulaRef>
                      </c:ext>
                    </c:extLst>
                    <c:strCache>
                      <c:ptCount val="5"/>
                      <c:pt idx="0">
                        <c:v>2022 Entry</c:v>
                      </c:pt>
                      <c:pt idx="1">
                        <c:v>2023 Entry</c:v>
                      </c:pt>
                      <c:pt idx="2">
                        <c:v>2024 Entry</c:v>
                      </c:pt>
                      <c:pt idx="3">
                        <c:v>2025 Entry</c:v>
                      </c:pt>
                      <c:pt idx="4">
                        <c:v>2026 Entry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Data!$C$4:$C$27</c15:sqref>
                        </c15:fullRef>
                        <c15:formulaRef>
                          <c15:sqref>Data!$C$23:$C$27</c15:sqref>
                        </c15:formulaRef>
                      </c:ext>
                    </c:extLst>
                    <c:numCache>
                      <c:formatCode>#,##0_ ;[Red]\-#,##0\ </c:formatCode>
                      <c:ptCount val="5"/>
                      <c:pt idx="0">
                        <c:v>133532</c:v>
                      </c:pt>
                      <c:pt idx="1">
                        <c:v>160268</c:v>
                      </c:pt>
                      <c:pt idx="2">
                        <c:v>181001</c:v>
                      </c:pt>
                      <c:pt idx="3">
                        <c:v>200862</c:v>
                      </c:pt>
                      <c:pt idx="4">
                        <c:v>224441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2314-4897-A5EE-E6F31012AD0D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Data!$E$3</c15:sqref>
                        </c15:formulaRef>
                      </c:ext>
                    </c:extLst>
                    <c:strCache>
                      <c:ptCount val="1"/>
                      <c:pt idx="0">
                        <c:v>Coloured</c:v>
                      </c:pt>
                    </c:strCache>
                  </c:strRef>
                </c:tx>
                <c:spPr>
                  <a:ln w="38100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3"/>
                    </a:solidFill>
                    <a:ln>
                      <a:noFill/>
                    </a:ln>
                    <a:effectLst/>
                  </c:spPr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Data!$B$4:$B$27</c15:sqref>
                        </c15:fullRef>
                        <c15:formulaRef>
                          <c15:sqref>Data!$B$23:$B$27</c15:sqref>
                        </c15:formulaRef>
                      </c:ext>
                    </c:extLst>
                    <c:strCache>
                      <c:ptCount val="5"/>
                      <c:pt idx="0">
                        <c:v>2022 Entry</c:v>
                      </c:pt>
                      <c:pt idx="1">
                        <c:v>2023 Entry</c:v>
                      </c:pt>
                      <c:pt idx="2">
                        <c:v>2024 Entry</c:v>
                      </c:pt>
                      <c:pt idx="3">
                        <c:v>2025 Entry</c:v>
                      </c:pt>
                      <c:pt idx="4">
                        <c:v>2026 Entry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Data!$E$4:$E$27</c15:sqref>
                        </c15:fullRef>
                        <c15:formulaRef>
                          <c15:sqref>Data!$E$23:$E$27</c15:sqref>
                        </c15:formulaRef>
                      </c:ext>
                    </c:extLst>
                    <c:numCache>
                      <c:formatCode>#,##0_ ;[Red]\-#,##0\ </c:formatCode>
                      <c:ptCount val="5"/>
                      <c:pt idx="0">
                        <c:v>453</c:v>
                      </c:pt>
                      <c:pt idx="1">
                        <c:v>538</c:v>
                      </c:pt>
                      <c:pt idx="2">
                        <c:v>631</c:v>
                      </c:pt>
                      <c:pt idx="3">
                        <c:v>729</c:v>
                      </c:pt>
                      <c:pt idx="4">
                        <c:v>858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2314-4897-A5EE-E6F31012AD0D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Data!$G$3</c15:sqref>
                        </c15:formulaRef>
                      </c:ext>
                    </c:extLst>
                    <c:strCache>
                      <c:ptCount val="1"/>
                      <c:pt idx="0">
                        <c:v>Indian</c:v>
                      </c:pt>
                    </c:strCache>
                  </c:strRef>
                </c:tx>
                <c:spPr>
                  <a:ln w="3810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5"/>
                    </a:solidFill>
                    <a:ln>
                      <a:noFill/>
                    </a:ln>
                    <a:effectLst/>
                  </c:spPr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Data!$B$4:$B$27</c15:sqref>
                        </c15:fullRef>
                        <c15:formulaRef>
                          <c15:sqref>Data!$B$23:$B$27</c15:sqref>
                        </c15:formulaRef>
                      </c:ext>
                    </c:extLst>
                    <c:strCache>
                      <c:ptCount val="5"/>
                      <c:pt idx="0">
                        <c:v>2022 Entry</c:v>
                      </c:pt>
                      <c:pt idx="1">
                        <c:v>2023 Entry</c:v>
                      </c:pt>
                      <c:pt idx="2">
                        <c:v>2024 Entry</c:v>
                      </c:pt>
                      <c:pt idx="3">
                        <c:v>2025 Entry</c:v>
                      </c:pt>
                      <c:pt idx="4">
                        <c:v>2026 Entry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Data!$G$4:$G$27</c15:sqref>
                        </c15:fullRef>
                        <c15:formulaRef>
                          <c15:sqref>Data!$G$23:$G$27</c15:sqref>
                        </c15:formulaRef>
                      </c:ext>
                    </c:extLst>
                    <c:numCache>
                      <c:formatCode>#,##0_ ;[Red]\-#,##0\ </c:formatCode>
                      <c:ptCount val="5"/>
                      <c:pt idx="0">
                        <c:v>610</c:v>
                      </c:pt>
                      <c:pt idx="1">
                        <c:v>648</c:v>
                      </c:pt>
                      <c:pt idx="2">
                        <c:v>671</c:v>
                      </c:pt>
                      <c:pt idx="3">
                        <c:v>650</c:v>
                      </c:pt>
                      <c:pt idx="4">
                        <c:v>670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2314-4897-A5EE-E6F31012AD0D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Data!$I$3</c15:sqref>
                        </c15:formulaRef>
                      </c:ext>
                    </c:extLst>
                    <c:strCache>
                      <c:ptCount val="1"/>
                      <c:pt idx="0">
                        <c:v>White</c:v>
                      </c:pt>
                    </c:strCache>
                  </c:strRef>
                </c:tx>
                <c:spPr>
                  <a:ln w="3810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1">
                        <a:lumMod val="60000"/>
                      </a:schemeClr>
                    </a:solidFill>
                    <a:ln>
                      <a:noFill/>
                    </a:ln>
                    <a:effectLst/>
                  </c:spPr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Data!$B$4:$B$27</c15:sqref>
                        </c15:fullRef>
                        <c15:formulaRef>
                          <c15:sqref>Data!$B$23:$B$27</c15:sqref>
                        </c15:formulaRef>
                      </c:ext>
                    </c:extLst>
                    <c:strCache>
                      <c:ptCount val="5"/>
                      <c:pt idx="0">
                        <c:v>2022 Entry</c:v>
                      </c:pt>
                      <c:pt idx="1">
                        <c:v>2023 Entry</c:v>
                      </c:pt>
                      <c:pt idx="2">
                        <c:v>2024 Entry</c:v>
                      </c:pt>
                      <c:pt idx="3">
                        <c:v>2025 Entry</c:v>
                      </c:pt>
                      <c:pt idx="4">
                        <c:v>2026 Entry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Data!$I$4:$I$27</c15:sqref>
                        </c15:fullRef>
                        <c15:formulaRef>
                          <c15:sqref>Data!$I$23:$I$27</c15:sqref>
                        </c15:formulaRef>
                      </c:ext>
                    </c:extLst>
                    <c:numCache>
                      <c:formatCode>#,##0_ ;[Red]\-#,##0\ </c:formatCode>
                      <c:ptCount val="5"/>
                      <c:pt idx="0">
                        <c:v>45</c:v>
                      </c:pt>
                      <c:pt idx="1">
                        <c:v>57</c:v>
                      </c:pt>
                      <c:pt idx="2">
                        <c:v>99</c:v>
                      </c:pt>
                      <c:pt idx="3">
                        <c:v>74</c:v>
                      </c:pt>
                      <c:pt idx="4">
                        <c:v>201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2314-4897-A5EE-E6F31012AD0D}"/>
                  </c:ext>
                </c:extLst>
              </c15:ser>
            </c15:filteredLineSeries>
            <c15:filteredLine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Data!$K$3</c15:sqref>
                        </c15:formulaRef>
                      </c:ext>
                    </c:extLst>
                    <c:strCache>
                      <c:ptCount val="1"/>
                      <c:pt idx="0">
                        <c:v>Other</c:v>
                      </c:pt>
                    </c:strCache>
                  </c:strRef>
                </c:tx>
                <c:spPr>
                  <a:ln w="38100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3">
                        <a:lumMod val="60000"/>
                      </a:schemeClr>
                    </a:solidFill>
                    <a:ln>
                      <a:noFill/>
                    </a:ln>
                    <a:effectLst/>
                  </c:spPr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Data!$B$4:$B$27</c15:sqref>
                        </c15:fullRef>
                        <c15:formulaRef>
                          <c15:sqref>Data!$B$23:$B$27</c15:sqref>
                        </c15:formulaRef>
                      </c:ext>
                    </c:extLst>
                    <c:strCache>
                      <c:ptCount val="5"/>
                      <c:pt idx="0">
                        <c:v>2022 Entry</c:v>
                      </c:pt>
                      <c:pt idx="1">
                        <c:v>2023 Entry</c:v>
                      </c:pt>
                      <c:pt idx="2">
                        <c:v>2024 Entry</c:v>
                      </c:pt>
                      <c:pt idx="3">
                        <c:v>2025 Entry</c:v>
                      </c:pt>
                      <c:pt idx="4">
                        <c:v>2026 Entry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Data!$K$4:$K$27</c15:sqref>
                        </c15:fullRef>
                        <c15:formulaRef>
                          <c15:sqref>Data!$K$23:$K$27</c15:sqref>
                        </c15:formulaRef>
                      </c:ext>
                    </c:extLst>
                    <c:numCache>
                      <c:formatCode>#,##0_ ;[Red]\-#,##0\ </c:formatCode>
                      <c:ptCount val="5"/>
                      <c:pt idx="0">
                        <c:v>162</c:v>
                      </c:pt>
                      <c:pt idx="1">
                        <c:v>193</c:v>
                      </c:pt>
                      <c:pt idx="2">
                        <c:v>214</c:v>
                      </c:pt>
                      <c:pt idx="3">
                        <c:v>227</c:v>
                      </c:pt>
                      <c:pt idx="4">
                        <c:v>250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2314-4897-A5EE-E6F31012AD0D}"/>
                  </c:ext>
                </c:extLst>
              </c15:ser>
            </c15:filteredLineSeries>
          </c:ext>
        </c:extLst>
      </c:lineChart>
      <c:catAx>
        <c:axId val="123174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1744008"/>
        <c:crosses val="autoZero"/>
        <c:auto val="1"/>
        <c:lblAlgn val="ctr"/>
        <c:lblOffset val="100"/>
        <c:noMultiLvlLbl val="0"/>
      </c:catAx>
      <c:valAx>
        <c:axId val="1231744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2317420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77B5BB7-D068-4F5D-8644-19C46A2A5C73}">
  <sheetPr/>
  <sheetViews>
    <sheetView tabSelected="1" zoomScale="11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DE66B52-F345-4AE8-432A-36FFE50320D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 fPrintsWithSheet="0"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M28"/>
  <sheetViews>
    <sheetView zoomScaleNormal="100" workbookViewId="0">
      <selection activeCell="O18" sqref="O18"/>
    </sheetView>
  </sheetViews>
  <sheetFormatPr defaultRowHeight="12.75" x14ac:dyDescent="0.25"/>
  <cols>
    <col min="1" max="1" width="3.7109375" style="2" customWidth="1"/>
    <col min="2" max="2" width="18.85546875" style="1" customWidth="1"/>
    <col min="3" max="3" width="12.140625" style="2" customWidth="1"/>
    <col min="4" max="4" width="12.140625" style="3" customWidth="1"/>
    <col min="5" max="5" width="12.140625" style="2" customWidth="1"/>
    <col min="6" max="6" width="12.140625" style="3" customWidth="1"/>
    <col min="7" max="7" width="12.140625" style="2" customWidth="1"/>
    <col min="8" max="8" width="12.140625" style="3" customWidth="1"/>
    <col min="9" max="9" width="12.140625" style="2" customWidth="1"/>
    <col min="10" max="10" width="12.140625" style="3" customWidth="1"/>
    <col min="11" max="11" width="12.140625" style="2" customWidth="1"/>
    <col min="12" max="12" width="12.140625" style="3" customWidth="1"/>
    <col min="13" max="13" width="19.28515625" style="2" customWidth="1"/>
    <col min="14" max="16384" width="9.140625" style="2"/>
  </cols>
  <sheetData>
    <row r="2" spans="2:12" ht="22.5" customHeight="1" x14ac:dyDescent="0.25">
      <c r="B2" s="20" t="s">
        <v>35</v>
      </c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2:12" s="7" customFormat="1" ht="46.5" customHeight="1" x14ac:dyDescent="0.25">
      <c r="B3" s="4"/>
      <c r="C3" s="5" t="s">
        <v>0</v>
      </c>
      <c r="D3" s="6" t="s">
        <v>5</v>
      </c>
      <c r="E3" s="5" t="s">
        <v>1</v>
      </c>
      <c r="F3" s="6" t="s">
        <v>6</v>
      </c>
      <c r="G3" s="5" t="s">
        <v>2</v>
      </c>
      <c r="H3" s="6" t="s">
        <v>7</v>
      </c>
      <c r="I3" s="5" t="s">
        <v>4</v>
      </c>
      <c r="J3" s="6" t="s">
        <v>8</v>
      </c>
      <c r="K3" s="5" t="s">
        <v>3</v>
      </c>
      <c r="L3" s="6" t="s">
        <v>9</v>
      </c>
    </row>
    <row r="4" spans="2:12" s="7" customFormat="1" ht="15.75" customHeight="1" x14ac:dyDescent="0.25">
      <c r="B4" s="8" t="s">
        <v>11</v>
      </c>
      <c r="C4" s="9">
        <v>2567</v>
      </c>
      <c r="D4" s="10"/>
      <c r="E4" s="9">
        <v>31</v>
      </c>
      <c r="F4" s="10"/>
      <c r="G4" s="9">
        <v>207</v>
      </c>
      <c r="H4" s="10"/>
      <c r="I4" s="9">
        <v>24</v>
      </c>
      <c r="J4" s="10"/>
      <c r="K4" s="9">
        <v>0</v>
      </c>
      <c r="L4" s="10"/>
    </row>
    <row r="5" spans="2:12" s="7" customFormat="1" ht="15.75" customHeight="1" x14ac:dyDescent="0.25">
      <c r="B5" s="8" t="s">
        <v>12</v>
      </c>
      <c r="C5" s="9">
        <v>3767</v>
      </c>
      <c r="D5" s="10">
        <f>+(C5-C4)/C4</f>
        <v>0.4674717569146864</v>
      </c>
      <c r="E5" s="9">
        <v>30</v>
      </c>
      <c r="F5" s="10">
        <f>+(E5-E4)/E4</f>
        <v>-3.2258064516129031E-2</v>
      </c>
      <c r="G5" s="9">
        <v>254</v>
      </c>
      <c r="H5" s="10">
        <f>+(G5-G4)/G4</f>
        <v>0.22705314009661837</v>
      </c>
      <c r="I5" s="9">
        <v>28</v>
      </c>
      <c r="J5" s="10">
        <f>+(I5-I4)/I4</f>
        <v>0.16666666666666666</v>
      </c>
      <c r="K5" s="9">
        <v>0</v>
      </c>
      <c r="L5" s="10" t="e">
        <f>+(K5-K4)/K4</f>
        <v>#DIV/0!</v>
      </c>
    </row>
    <row r="6" spans="2:12" s="7" customFormat="1" ht="15.75" customHeight="1" x14ac:dyDescent="0.25">
      <c r="B6" s="8" t="s">
        <v>13</v>
      </c>
      <c r="C6" s="9">
        <v>5174</v>
      </c>
      <c r="D6" s="10">
        <f t="shared" ref="D6:D21" si="0">+(C6-C5)/C5</f>
        <v>0.37350676931245025</v>
      </c>
      <c r="E6" s="9">
        <v>42</v>
      </c>
      <c r="F6" s="10">
        <f t="shared" ref="F6:F26" si="1">+(E6-E5)/E5</f>
        <v>0.4</v>
      </c>
      <c r="G6" s="9">
        <v>311</v>
      </c>
      <c r="H6" s="10">
        <f t="shared" ref="H6:H26" si="2">+(G6-G5)/G5</f>
        <v>0.22440944881889763</v>
      </c>
      <c r="I6" s="9">
        <v>34</v>
      </c>
      <c r="J6" s="10">
        <f t="shared" ref="J6:J26" si="3">+(I6-I5)/I5</f>
        <v>0.21428571428571427</v>
      </c>
      <c r="K6" s="9">
        <v>1</v>
      </c>
      <c r="L6" s="10" t="e">
        <f t="shared" ref="L6:L26" si="4">+(K6-K5)/K5</f>
        <v>#DIV/0!</v>
      </c>
    </row>
    <row r="7" spans="2:12" s="7" customFormat="1" ht="15.75" customHeight="1" x14ac:dyDescent="0.25">
      <c r="B7" s="8" t="s">
        <v>14</v>
      </c>
      <c r="C7" s="9">
        <v>8834</v>
      </c>
      <c r="D7" s="10">
        <f t="shared" si="0"/>
        <v>0.70738306919211447</v>
      </c>
      <c r="E7" s="9">
        <v>70</v>
      </c>
      <c r="F7" s="10">
        <f t="shared" si="1"/>
        <v>0.66666666666666663</v>
      </c>
      <c r="G7" s="9">
        <v>399</v>
      </c>
      <c r="H7" s="10">
        <f t="shared" si="2"/>
        <v>0.28295819935691319</v>
      </c>
      <c r="I7" s="9">
        <v>42</v>
      </c>
      <c r="J7" s="10">
        <f t="shared" si="3"/>
        <v>0.23529411764705882</v>
      </c>
      <c r="K7" s="9">
        <v>0</v>
      </c>
      <c r="L7" s="10">
        <f t="shared" si="4"/>
        <v>-1</v>
      </c>
    </row>
    <row r="8" spans="2:12" s="7" customFormat="1" ht="15.75" customHeight="1" x14ac:dyDescent="0.25">
      <c r="B8" s="8" t="s">
        <v>15</v>
      </c>
      <c r="C8" s="9">
        <v>11197</v>
      </c>
      <c r="D8" s="10">
        <f t="shared" si="0"/>
        <v>0.26748924609463437</v>
      </c>
      <c r="E8" s="9">
        <v>97</v>
      </c>
      <c r="F8" s="10">
        <f t="shared" si="1"/>
        <v>0.38571428571428573</v>
      </c>
      <c r="G8" s="9">
        <v>264</v>
      </c>
      <c r="H8" s="10">
        <f t="shared" si="2"/>
        <v>-0.33834586466165412</v>
      </c>
      <c r="I8" s="9">
        <v>38</v>
      </c>
      <c r="J8" s="10">
        <f t="shared" si="3"/>
        <v>-9.5238095238095233E-2</v>
      </c>
      <c r="K8" s="9">
        <v>2</v>
      </c>
      <c r="L8" s="10" t="e">
        <f t="shared" si="4"/>
        <v>#DIV/0!</v>
      </c>
    </row>
    <row r="9" spans="2:12" s="7" customFormat="1" ht="15.75" customHeight="1" x14ac:dyDescent="0.25">
      <c r="B9" s="8" t="s">
        <v>16</v>
      </c>
      <c r="C9" s="9">
        <v>12532</v>
      </c>
      <c r="D9" s="10">
        <f t="shared" si="0"/>
        <v>0.11922836474055551</v>
      </c>
      <c r="E9" s="9">
        <v>72</v>
      </c>
      <c r="F9" s="10">
        <f t="shared" si="1"/>
        <v>-0.25773195876288657</v>
      </c>
      <c r="G9" s="9">
        <v>311</v>
      </c>
      <c r="H9" s="10">
        <f t="shared" si="2"/>
        <v>0.17803030303030304</v>
      </c>
      <c r="I9" s="9">
        <v>34</v>
      </c>
      <c r="J9" s="10">
        <f t="shared" si="3"/>
        <v>-0.10526315789473684</v>
      </c>
      <c r="K9" s="9">
        <v>0</v>
      </c>
      <c r="L9" s="10">
        <f t="shared" si="4"/>
        <v>-1</v>
      </c>
    </row>
    <row r="10" spans="2:12" s="7" customFormat="1" ht="15.75" customHeight="1" x14ac:dyDescent="0.25">
      <c r="B10" s="8" t="s">
        <v>17</v>
      </c>
      <c r="C10" s="9">
        <v>16769</v>
      </c>
      <c r="D10" s="10">
        <f t="shared" si="0"/>
        <v>0.33809447813597193</v>
      </c>
      <c r="E10" s="11">
        <v>81</v>
      </c>
      <c r="F10" s="10">
        <f t="shared" si="1"/>
        <v>0.125</v>
      </c>
      <c r="G10" s="11">
        <v>549</v>
      </c>
      <c r="H10" s="10">
        <f t="shared" si="2"/>
        <v>0.76527331189710612</v>
      </c>
      <c r="I10" s="11">
        <v>110</v>
      </c>
      <c r="J10" s="10">
        <f t="shared" si="3"/>
        <v>2.2352941176470589</v>
      </c>
      <c r="K10" s="11">
        <v>3</v>
      </c>
      <c r="L10" s="10" t="e">
        <f t="shared" si="4"/>
        <v>#DIV/0!</v>
      </c>
    </row>
    <row r="11" spans="2:12" s="7" customFormat="1" ht="15.75" customHeight="1" x14ac:dyDescent="0.25">
      <c r="B11" s="8" t="s">
        <v>18</v>
      </c>
      <c r="C11" s="9">
        <v>41110</v>
      </c>
      <c r="D11" s="10">
        <f t="shared" si="0"/>
        <v>1.4515474983600691</v>
      </c>
      <c r="E11" s="11">
        <v>231</v>
      </c>
      <c r="F11" s="10">
        <f t="shared" si="1"/>
        <v>1.8518518518518519</v>
      </c>
      <c r="G11" s="11">
        <v>766</v>
      </c>
      <c r="H11" s="10">
        <f t="shared" si="2"/>
        <v>0.39526411657559196</v>
      </c>
      <c r="I11" s="11">
        <v>103</v>
      </c>
      <c r="J11" s="10">
        <f t="shared" si="3"/>
        <v>-6.363636363636363E-2</v>
      </c>
      <c r="K11" s="11">
        <v>5</v>
      </c>
      <c r="L11" s="10">
        <f t="shared" si="4"/>
        <v>0.66666666666666663</v>
      </c>
    </row>
    <row r="12" spans="2:12" s="7" customFormat="1" ht="15.75" customHeight="1" x14ac:dyDescent="0.25">
      <c r="B12" s="8" t="s">
        <v>19</v>
      </c>
      <c r="C12" s="9">
        <v>44825</v>
      </c>
      <c r="D12" s="10">
        <f t="shared" si="0"/>
        <v>9.0367307224519577E-2</v>
      </c>
      <c r="E12" s="11">
        <v>232</v>
      </c>
      <c r="F12" s="10">
        <f t="shared" si="1"/>
        <v>4.329004329004329E-3</v>
      </c>
      <c r="G12" s="11">
        <v>889</v>
      </c>
      <c r="H12" s="10">
        <f t="shared" si="2"/>
        <v>0.16057441253263707</v>
      </c>
      <c r="I12" s="11">
        <v>101</v>
      </c>
      <c r="J12" s="10">
        <f t="shared" si="3"/>
        <v>-1.9417475728155338E-2</v>
      </c>
      <c r="K12" s="11">
        <v>5</v>
      </c>
      <c r="L12" s="10">
        <f t="shared" si="4"/>
        <v>0</v>
      </c>
    </row>
    <row r="13" spans="2:12" s="7" customFormat="1" ht="15.75" customHeight="1" x14ac:dyDescent="0.25">
      <c r="B13" s="8" t="s">
        <v>20</v>
      </c>
      <c r="C13" s="9">
        <v>49851</v>
      </c>
      <c r="D13" s="10">
        <f t="shared" si="0"/>
        <v>0.11212493028443948</v>
      </c>
      <c r="E13" s="11">
        <v>196</v>
      </c>
      <c r="F13" s="10">
        <f t="shared" si="1"/>
        <v>-0.15517241379310345</v>
      </c>
      <c r="G13" s="11">
        <v>559</v>
      </c>
      <c r="H13" s="10">
        <f t="shared" si="2"/>
        <v>-0.37120359955005622</v>
      </c>
      <c r="I13" s="11">
        <v>70</v>
      </c>
      <c r="J13" s="10">
        <f t="shared" si="3"/>
        <v>-0.30693069306930693</v>
      </c>
      <c r="K13" s="11">
        <v>8</v>
      </c>
      <c r="L13" s="10">
        <f t="shared" si="4"/>
        <v>0.6</v>
      </c>
    </row>
    <row r="14" spans="2:12" s="7" customFormat="1" ht="15.75" customHeight="1" x14ac:dyDescent="0.25">
      <c r="B14" s="8" t="s">
        <v>21</v>
      </c>
      <c r="C14" s="9">
        <v>59982</v>
      </c>
      <c r="D14" s="10">
        <f t="shared" si="0"/>
        <v>0.20322561232472769</v>
      </c>
      <c r="E14" s="11">
        <v>232</v>
      </c>
      <c r="F14" s="10">
        <f t="shared" si="1"/>
        <v>0.18367346938775511</v>
      </c>
      <c r="G14" s="11">
        <v>735</v>
      </c>
      <c r="H14" s="10">
        <f t="shared" si="2"/>
        <v>0.31484794275491951</v>
      </c>
      <c r="I14" s="11">
        <v>64</v>
      </c>
      <c r="J14" s="10">
        <f t="shared" si="3"/>
        <v>-8.5714285714285715E-2</v>
      </c>
      <c r="K14" s="11">
        <v>26</v>
      </c>
      <c r="L14" s="10">
        <f t="shared" si="4"/>
        <v>2.25</v>
      </c>
    </row>
    <row r="15" spans="2:12" s="7" customFormat="1" ht="15.75" customHeight="1" x14ac:dyDescent="0.25">
      <c r="B15" s="8" t="s">
        <v>22</v>
      </c>
      <c r="C15" s="9">
        <v>74276</v>
      </c>
      <c r="D15" s="10">
        <f t="shared" si="0"/>
        <v>0.23830482478076756</v>
      </c>
      <c r="E15" s="11">
        <v>296</v>
      </c>
      <c r="F15" s="10">
        <f t="shared" si="1"/>
        <v>0.27586206896551724</v>
      </c>
      <c r="G15" s="11">
        <v>1232</v>
      </c>
      <c r="H15" s="10">
        <f t="shared" si="2"/>
        <v>0.67619047619047623</v>
      </c>
      <c r="I15" s="11">
        <v>77</v>
      </c>
      <c r="J15" s="10">
        <f t="shared" si="3"/>
        <v>0.203125</v>
      </c>
      <c r="K15" s="11">
        <v>25</v>
      </c>
      <c r="L15" s="10">
        <f t="shared" si="4"/>
        <v>-3.8461538461538464E-2</v>
      </c>
    </row>
    <row r="16" spans="2:12" s="7" customFormat="1" ht="15.75" customHeight="1" x14ac:dyDescent="0.25">
      <c r="B16" s="8" t="s">
        <v>23</v>
      </c>
      <c r="C16" s="9">
        <v>76718</v>
      </c>
      <c r="D16" s="10">
        <f t="shared" si="0"/>
        <v>3.2877376272281759E-2</v>
      </c>
      <c r="E16" s="11">
        <v>366</v>
      </c>
      <c r="F16" s="10">
        <f t="shared" si="1"/>
        <v>0.23648648648648649</v>
      </c>
      <c r="G16" s="11">
        <v>1015</v>
      </c>
      <c r="H16" s="10">
        <f t="shared" si="2"/>
        <v>-0.17613636363636365</v>
      </c>
      <c r="I16" s="11">
        <v>79</v>
      </c>
      <c r="J16" s="10">
        <f t="shared" si="3"/>
        <v>2.5974025974025976E-2</v>
      </c>
      <c r="K16" s="11">
        <v>42</v>
      </c>
      <c r="L16" s="10">
        <f t="shared" si="4"/>
        <v>0.68</v>
      </c>
    </row>
    <row r="17" spans="2:13" s="7" customFormat="1" ht="15.75" customHeight="1" x14ac:dyDescent="0.25">
      <c r="B17" s="12" t="s">
        <v>24</v>
      </c>
      <c r="C17" s="9">
        <v>79425</v>
      </c>
      <c r="D17" s="10">
        <f t="shared" si="0"/>
        <v>3.5285069996610963E-2</v>
      </c>
      <c r="E17" s="11">
        <v>382</v>
      </c>
      <c r="F17" s="10">
        <f t="shared" si="1"/>
        <v>4.3715846994535519E-2</v>
      </c>
      <c r="G17" s="11">
        <v>691</v>
      </c>
      <c r="H17" s="10">
        <f t="shared" si="2"/>
        <v>-0.31921182266009851</v>
      </c>
      <c r="I17" s="11">
        <v>65</v>
      </c>
      <c r="J17" s="10">
        <f t="shared" si="3"/>
        <v>-0.17721518987341772</v>
      </c>
      <c r="K17" s="11">
        <v>29</v>
      </c>
      <c r="L17" s="10">
        <f t="shared" si="4"/>
        <v>-0.30952380952380953</v>
      </c>
    </row>
    <row r="18" spans="2:13" s="7" customFormat="1" ht="15.75" customHeight="1" x14ac:dyDescent="0.25">
      <c r="B18" s="12" t="s">
        <v>25</v>
      </c>
      <c r="C18" s="13">
        <v>76300</v>
      </c>
      <c r="D18" s="10">
        <f t="shared" si="0"/>
        <v>-3.9345294302801384E-2</v>
      </c>
      <c r="E18" s="13">
        <v>309</v>
      </c>
      <c r="F18" s="10">
        <f t="shared" si="1"/>
        <v>-0.19109947643979058</v>
      </c>
      <c r="G18" s="13">
        <v>513</v>
      </c>
      <c r="H18" s="10">
        <f t="shared" si="2"/>
        <v>-0.25759768451519538</v>
      </c>
      <c r="I18" s="13">
        <v>41</v>
      </c>
      <c r="J18" s="10">
        <f t="shared" si="3"/>
        <v>-0.36923076923076925</v>
      </c>
      <c r="K18" s="13">
        <v>48</v>
      </c>
      <c r="L18" s="10">
        <f t="shared" si="4"/>
        <v>0.65517241379310343</v>
      </c>
    </row>
    <row r="19" spans="2:13" s="7" customFormat="1" ht="15.75" customHeight="1" x14ac:dyDescent="0.25">
      <c r="B19" s="14" t="s">
        <v>26</v>
      </c>
      <c r="C19" s="9">
        <v>81706</v>
      </c>
      <c r="D19" s="10">
        <f t="shared" si="0"/>
        <v>7.08519003931848E-2</v>
      </c>
      <c r="E19" s="9">
        <v>308</v>
      </c>
      <c r="F19" s="10">
        <f t="shared" si="1"/>
        <v>-3.2362459546925568E-3</v>
      </c>
      <c r="G19" s="9">
        <v>560</v>
      </c>
      <c r="H19" s="10">
        <f t="shared" si="2"/>
        <v>9.1617933723196876E-2</v>
      </c>
      <c r="I19" s="9">
        <v>41</v>
      </c>
      <c r="J19" s="10">
        <f t="shared" si="3"/>
        <v>0</v>
      </c>
      <c r="K19" s="9">
        <v>44</v>
      </c>
      <c r="L19" s="10">
        <f t="shared" si="4"/>
        <v>-8.3333333333333329E-2</v>
      </c>
    </row>
    <row r="20" spans="2:13" s="7" customFormat="1" ht="15.75" customHeight="1" x14ac:dyDescent="0.25">
      <c r="B20" s="14" t="s">
        <v>27</v>
      </c>
      <c r="C20" s="15">
        <v>89642</v>
      </c>
      <c r="D20" s="10">
        <f t="shared" si="0"/>
        <v>9.7128729836242142E-2</v>
      </c>
      <c r="E20" s="15">
        <v>354</v>
      </c>
      <c r="F20" s="10">
        <f t="shared" si="1"/>
        <v>0.14935064935064934</v>
      </c>
      <c r="G20" s="15">
        <v>602</v>
      </c>
      <c r="H20" s="10">
        <f t="shared" si="2"/>
        <v>7.4999999999999997E-2</v>
      </c>
      <c r="I20" s="15">
        <v>49</v>
      </c>
      <c r="J20" s="10">
        <f t="shared" si="3"/>
        <v>0.1951219512195122</v>
      </c>
      <c r="K20" s="11">
        <v>60</v>
      </c>
      <c r="L20" s="10">
        <f t="shared" si="4"/>
        <v>0.36363636363636365</v>
      </c>
    </row>
    <row r="21" spans="2:13" s="7" customFormat="1" ht="15.75" customHeight="1" x14ac:dyDescent="0.25">
      <c r="B21" s="14" t="s">
        <v>28</v>
      </c>
      <c r="C21" s="15">
        <v>95717</v>
      </c>
      <c r="D21" s="10">
        <f t="shared" si="0"/>
        <v>6.7769572298699274E-2</v>
      </c>
      <c r="E21" s="13">
        <v>312</v>
      </c>
      <c r="F21" s="10">
        <f t="shared" si="1"/>
        <v>-0.11864406779661017</v>
      </c>
      <c r="G21" s="9">
        <v>468</v>
      </c>
      <c r="H21" s="10">
        <f t="shared" si="2"/>
        <v>-0.22259136212624583</v>
      </c>
      <c r="I21" s="9">
        <v>27</v>
      </c>
      <c r="J21" s="10">
        <f t="shared" si="3"/>
        <v>-0.44897959183673469</v>
      </c>
      <c r="K21" s="9">
        <v>70</v>
      </c>
      <c r="L21" s="10">
        <f t="shared" si="4"/>
        <v>0.16666666666666666</v>
      </c>
    </row>
    <row r="22" spans="2:13" s="7" customFormat="1" ht="15.75" customHeight="1" x14ac:dyDescent="0.25">
      <c r="B22" s="12" t="s">
        <v>29</v>
      </c>
      <c r="C22" s="13">
        <v>112081</v>
      </c>
      <c r="D22" s="10">
        <f t="shared" ref="D22:D27" si="5">+(C22-C21)/C21</f>
        <v>0.17096231599402406</v>
      </c>
      <c r="E22" s="13">
        <v>390</v>
      </c>
      <c r="F22" s="10">
        <f t="shared" si="1"/>
        <v>0.25</v>
      </c>
      <c r="G22" s="13">
        <v>562</v>
      </c>
      <c r="H22" s="10">
        <f t="shared" si="2"/>
        <v>0.20085470085470086</v>
      </c>
      <c r="I22" s="13">
        <v>34</v>
      </c>
      <c r="J22" s="10">
        <f t="shared" si="3"/>
        <v>0.25925925925925924</v>
      </c>
      <c r="K22" s="13">
        <v>117</v>
      </c>
      <c r="L22" s="10">
        <f>+(K22-K21)/K21</f>
        <v>0.67142857142857137</v>
      </c>
    </row>
    <row r="23" spans="2:13" s="7" customFormat="1" ht="15.75" customHeight="1" x14ac:dyDescent="0.25">
      <c r="B23" s="18" t="s">
        <v>30</v>
      </c>
      <c r="C23" s="13">
        <v>133532</v>
      </c>
      <c r="D23" s="19">
        <f t="shared" si="5"/>
        <v>0.19138837091032379</v>
      </c>
      <c r="E23" s="13">
        <v>453</v>
      </c>
      <c r="F23" s="19">
        <f t="shared" si="1"/>
        <v>0.16153846153846155</v>
      </c>
      <c r="G23" s="13">
        <v>610</v>
      </c>
      <c r="H23" s="19">
        <f t="shared" si="2"/>
        <v>8.5409252669039148E-2</v>
      </c>
      <c r="I23" s="13">
        <v>45</v>
      </c>
      <c r="J23" s="19">
        <f t="shared" si="3"/>
        <v>0.3235294117647059</v>
      </c>
      <c r="K23" s="13">
        <v>162</v>
      </c>
      <c r="L23" s="19">
        <f t="shared" si="4"/>
        <v>0.38461538461538464</v>
      </c>
      <c r="M23" s="21" t="s">
        <v>10</v>
      </c>
    </row>
    <row r="24" spans="2:13" s="7" customFormat="1" ht="15.75" customHeight="1" x14ac:dyDescent="0.25">
      <c r="B24" s="18" t="s">
        <v>31</v>
      </c>
      <c r="C24" s="13">
        <v>160268</v>
      </c>
      <c r="D24" s="19">
        <f t="shared" si="5"/>
        <v>0.20022166971212893</v>
      </c>
      <c r="E24" s="13">
        <v>538</v>
      </c>
      <c r="F24" s="19">
        <f t="shared" si="1"/>
        <v>0.18763796909492272</v>
      </c>
      <c r="G24" s="13">
        <v>648</v>
      </c>
      <c r="H24" s="19">
        <f t="shared" si="2"/>
        <v>6.2295081967213117E-2</v>
      </c>
      <c r="I24" s="13">
        <v>57</v>
      </c>
      <c r="J24" s="19">
        <f t="shared" si="3"/>
        <v>0.26666666666666666</v>
      </c>
      <c r="K24" s="13">
        <v>193</v>
      </c>
      <c r="L24" s="19">
        <f t="shared" si="4"/>
        <v>0.19135802469135801</v>
      </c>
      <c r="M24" s="21"/>
    </row>
    <row r="25" spans="2:13" s="7" customFormat="1" ht="15.75" customHeight="1" x14ac:dyDescent="0.25">
      <c r="B25" s="18" t="s">
        <v>32</v>
      </c>
      <c r="C25" s="13">
        <v>181001</v>
      </c>
      <c r="D25" s="19">
        <f t="shared" si="5"/>
        <v>0.12936456435470586</v>
      </c>
      <c r="E25" s="13">
        <v>631</v>
      </c>
      <c r="F25" s="19">
        <f t="shared" si="1"/>
        <v>0.17286245353159851</v>
      </c>
      <c r="G25" s="13">
        <v>671</v>
      </c>
      <c r="H25" s="19">
        <f t="shared" si="2"/>
        <v>3.5493827160493825E-2</v>
      </c>
      <c r="I25" s="13">
        <v>99</v>
      </c>
      <c r="J25" s="19">
        <f t="shared" si="3"/>
        <v>0.73684210526315785</v>
      </c>
      <c r="K25" s="13">
        <v>214</v>
      </c>
      <c r="L25" s="19">
        <f t="shared" si="4"/>
        <v>0.10880829015544041</v>
      </c>
      <c r="M25" s="21"/>
    </row>
    <row r="26" spans="2:13" s="7" customFormat="1" ht="15.75" customHeight="1" x14ac:dyDescent="0.25">
      <c r="B26" s="18" t="s">
        <v>33</v>
      </c>
      <c r="C26" s="13">
        <v>200862</v>
      </c>
      <c r="D26" s="19">
        <f t="shared" si="5"/>
        <v>0.10972867553217938</v>
      </c>
      <c r="E26" s="13">
        <v>729</v>
      </c>
      <c r="F26" s="19">
        <f t="shared" si="1"/>
        <v>0.15530903328050713</v>
      </c>
      <c r="G26" s="13">
        <v>650</v>
      </c>
      <c r="H26" s="19">
        <f t="shared" si="2"/>
        <v>-3.129657228017884E-2</v>
      </c>
      <c r="I26" s="13">
        <v>74</v>
      </c>
      <c r="J26" s="19">
        <f t="shared" si="3"/>
        <v>-0.25252525252525254</v>
      </c>
      <c r="K26" s="13">
        <v>227</v>
      </c>
      <c r="L26" s="19">
        <f t="shared" si="4"/>
        <v>6.0747663551401869E-2</v>
      </c>
      <c r="M26" s="21"/>
    </row>
    <row r="27" spans="2:13" s="7" customFormat="1" ht="15.75" customHeight="1" x14ac:dyDescent="0.25">
      <c r="B27" s="18" t="s">
        <v>34</v>
      </c>
      <c r="C27" s="13">
        <v>224441</v>
      </c>
      <c r="D27" s="19">
        <f t="shared" si="5"/>
        <v>0.11738905318079079</v>
      </c>
      <c r="E27" s="13">
        <v>858</v>
      </c>
      <c r="F27" s="19">
        <f t="shared" ref="F27" si="6">+(E27-E26)/E26</f>
        <v>0.17695473251028807</v>
      </c>
      <c r="G27" s="13">
        <v>670</v>
      </c>
      <c r="H27" s="19">
        <f t="shared" ref="H27" si="7">+(G27-G26)/G26</f>
        <v>3.0769230769230771E-2</v>
      </c>
      <c r="I27" s="13">
        <v>201</v>
      </c>
      <c r="J27" s="19">
        <f t="shared" ref="J27" si="8">+(I27-I26)/I26</f>
        <v>1.7162162162162162</v>
      </c>
      <c r="K27" s="13">
        <v>250</v>
      </c>
      <c r="L27" s="19">
        <f t="shared" ref="L27" si="9">+(K27-K26)/K26</f>
        <v>0.1013215859030837</v>
      </c>
      <c r="M27" s="21"/>
    </row>
    <row r="28" spans="2:13" s="7" customFormat="1" x14ac:dyDescent="0.25">
      <c r="B28" s="16"/>
      <c r="D28" s="17"/>
      <c r="F28" s="17"/>
      <c r="H28" s="17"/>
      <c r="J28" s="17"/>
      <c r="L28" s="17"/>
    </row>
  </sheetData>
  <mergeCells count="2">
    <mergeCell ref="B2:L2"/>
    <mergeCell ref="M23:M27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Chart</vt:lpstr>
      <vt:lpstr>Data!Print_Area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Portia Zikhali</dc:creator>
  <cp:lastModifiedBy>Shane Naicker</cp:lastModifiedBy>
  <cp:lastPrinted>2020-09-03T05:45:17Z</cp:lastPrinted>
  <dcterms:created xsi:type="dcterms:W3CDTF">2015-07-23T14:46:31Z</dcterms:created>
  <dcterms:modified xsi:type="dcterms:W3CDTF">2026-08-05T14:50:20Z</dcterms:modified>
</cp:coreProperties>
</file>