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EC8866E2-7BF9-4314-89F5-4BF2C46EEB16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2" l="1"/>
  <c r="F25" i="12"/>
  <c r="D25" i="12"/>
  <c r="D24" i="12"/>
  <c r="F24" i="12"/>
  <c r="H24" i="12"/>
  <c r="D23" i="12"/>
  <c r="F23" i="12"/>
  <c r="H23" i="12"/>
  <c r="D22" i="12"/>
  <c r="F22" i="12"/>
  <c r="H22" i="12"/>
  <c r="H21" i="12"/>
  <c r="F21" i="12"/>
  <c r="D21" i="12"/>
  <c r="H20" i="12"/>
  <c r="F20" i="12"/>
  <c r="D20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</calcChain>
</file>

<file path=xl/sharedStrings.xml><?xml version="1.0" encoding="utf-8"?>
<sst xmlns="http://schemas.openxmlformats.org/spreadsheetml/2006/main" count="30" uniqueCount="30">
  <si>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</si>
  <si>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</si>
  <si>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</si>
  <si>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</si>
  <si>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</si>
  <si>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</si>
  <si>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</si>
  <si>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</si>
  <si>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Indian Applicants Total</t>
  </si>
  <si>
    <t>Indian Applicants 
% Increase/ Decrease</t>
  </si>
  <si>
    <t>Indian Male</t>
  </si>
  <si>
    <t>Indian Male  
% Increase/ Decrease</t>
  </si>
  <si>
    <t>Indian Female</t>
  </si>
  <si>
    <t>Indian Female 
% Increase/ Decrease</t>
  </si>
  <si>
    <t>UKZN Indian Applicants by Gender incl. Increase/Decrease (2003 - 2026 Entry)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</si>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</sst>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UKZN Indian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Indian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Data!$C$4:$C$25</c15:sqref>
                  </c15:fullRef>
                </c:ext>
              </c:extLst>
              <c:f>Data!$C$21:$C$25</c:f>
              <c:numCache>
                <c:formatCode>#,##0_ ;[Red]\-#,##0\ </c:formatCode>
                <c:ptCount val="5"/>
                <c:pt idx="0">
                  <c:v>4593</c:v>
                </c:pt>
                <c:pt idx="1">
                  <c:v>4945</c:v>
                </c:pt>
                <c:pt idx="2">
                  <c:v>4905</c:v>
                </c:pt>
                <c:pt idx="3">
                  <c:v>4907</c:v>
                </c:pt>
                <c:pt idx="4">
                  <c:v>4779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Indian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Data!$E$4:$E$25</c15:sqref>
                  </c15:fullRef>
                </c:ext>
              </c:extLst>
              <c:f>Data!$E$21:$E$25</c:f>
              <c:numCache>
                <c:formatCode>#,##0_ ;[Red]\-#,##0\ </c:formatCode>
                <c:ptCount val="5"/>
                <c:pt idx="0">
                  <c:v>1843</c:v>
                </c:pt>
                <c:pt idx="1">
                  <c:v>1979</c:v>
                </c:pt>
                <c:pt idx="2">
                  <c:v>1962</c:v>
                </c:pt>
                <c:pt idx="3">
                  <c:v>1986</c:v>
                </c:pt>
                <c:pt idx="4">
                  <c:v>1891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Indian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Data!$G$4:$G$25</c15:sqref>
                  </c15:fullRef>
                </c:ext>
              </c:extLst>
              <c:f>Data!$G$21:$G$25</c:f>
              <c:numCache>
                <c:formatCode>#,##0_ ;[Red]\-#,##0\ </c:formatCode>
                <c:ptCount val="5"/>
                <c:pt idx="0">
                  <c:v>2750</c:v>
                </c:pt>
                <c:pt idx="1">
                  <c:v>2965</c:v>
                </c:pt>
                <c:pt idx="2">
                  <c:v>2943</c:v>
                </c:pt>
                <c:pt idx="3">
                  <c:v>2921</c:v>
                </c:pt>
                <c:pt idx="4">
                  <c:v>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Indian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Data!$D$4:$D$25</c15:sqref>
                  </c15:fullRef>
                </c:ext>
              </c:extLst>
              <c:f>Data!$D$21:$D$25</c:f>
              <c:numCache>
                <c:formatCode>0.00%</c:formatCode>
                <c:ptCount val="5"/>
                <c:pt idx="0">
                  <c:v>6.4426419466975665E-2</c:v>
                </c:pt>
                <c:pt idx="1">
                  <c:v>7.6638362725887213E-2</c:v>
                </c:pt>
                <c:pt idx="2">
                  <c:v>-8.0889787664307385E-3</c:v>
                </c:pt>
                <c:pt idx="3">
                  <c:v>4.0774719673802244E-4</c:v>
                </c:pt>
                <c:pt idx="4">
                  <c:v>-2.6085184430405542E-2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Indian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Data!$F$4:$F$25</c15:sqref>
                  </c15:fullRef>
                </c:ext>
              </c:extLst>
              <c:f>Data!$F$21:$F$25</c:f>
              <c:numCache>
                <c:formatCode>0.00%</c:formatCode>
                <c:ptCount val="5"/>
                <c:pt idx="0">
                  <c:v>2.388888888888889E-2</c:v>
                </c:pt>
                <c:pt idx="1">
                  <c:v>7.37927292457949E-2</c:v>
                </c:pt>
                <c:pt idx="2">
                  <c:v>-8.590197069226882E-3</c:v>
                </c:pt>
                <c:pt idx="3">
                  <c:v>1.2232415902140673E-2</c:v>
                </c:pt>
                <c:pt idx="4">
                  <c:v>-4.783484390735146E-2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Indian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Data!$H$4:$H$25</c15:sqref>
                  </c15:fullRef>
                </c:ext>
              </c:extLst>
              <c:f>Data!$H$21:$H$25</c:f>
              <c:numCache>
                <c:formatCode>0.00%</c:formatCode>
                <c:ptCount val="5"/>
                <c:pt idx="0">
                  <c:v>9.3439363817097415E-2</c:v>
                </c:pt>
                <c:pt idx="1">
                  <c:v>7.8181818181818186E-2</c:v>
                </c:pt>
                <c:pt idx="2">
                  <c:v>-7.4198988195615517E-3</c:v>
                </c:pt>
                <c:pt idx="3">
                  <c:v>-7.4753652735304113E-3</c:v>
                </c:pt>
                <c:pt idx="4">
                  <c:v>-1.1297500855871277E-2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5"/>
  <sheetViews>
    <sheetView zoomScaleNormal="100" workbookViewId="0">
      <selection activeCell="D13" sqref="D13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8</v>
      </c>
      <c r="D3" s="7" t="s">
        <v>9</v>
      </c>
      <c r="E3" s="6" t="s">
        <v>10</v>
      </c>
      <c r="F3" s="7" t="s">
        <v>11</v>
      </c>
      <c r="G3" s="6" t="s">
        <v>12</v>
      </c>
      <c r="H3" s="7" t="s">
        <v>13</v>
      </c>
    </row>
    <row r="4" spans="2:8" s="4" customFormat="1" ht="18" customHeight="1" x14ac:dyDescent="0.25">
      <c r="B4" s="8" t="s">
        <v>15</v>
      </c>
      <c r="C4" s="9">
        <v>5628</v>
      </c>
      <c r="D4" s="10"/>
      <c r="E4" s="9">
        <v>2293</v>
      </c>
      <c r="F4" s="10"/>
      <c r="G4" s="9">
        <v>3335</v>
      </c>
      <c r="H4" s="10"/>
    </row>
    <row r="5" spans="2:8" s="4" customFormat="1" ht="18" customHeight="1" x14ac:dyDescent="0.25">
      <c r="B5" s="8" t="s">
        <v>16</v>
      </c>
      <c r="C5" s="9">
        <v>4715</v>
      </c>
      <c r="D5" s="10">
        <f t="shared" ref="D5:D24" si="0">+(C5-C4)/C4</f>
        <v>-0.16222459132906894</v>
      </c>
      <c r="E5" s="9">
        <v>1884</v>
      </c>
      <c r="F5" s="10">
        <f t="shared" ref="F5:F24" si="1">+(E5-E4)/E4</f>
        <v>-0.17836894897514174</v>
      </c>
      <c r="G5" s="9">
        <v>2831</v>
      </c>
      <c r="H5" s="10">
        <f t="shared" ref="H5:H24" si="2">+(G5-G4)/G4</f>
        <v>-0.15112443778110946</v>
      </c>
    </row>
    <row r="6" spans="2:8" s="4" customFormat="1" ht="18" customHeight="1" x14ac:dyDescent="0.25">
      <c r="B6" s="8" t="s">
        <v>17</v>
      </c>
      <c r="C6" s="9">
        <v>3429</v>
      </c>
      <c r="D6" s="10">
        <f t="shared" si="0"/>
        <v>-0.27274655355249205</v>
      </c>
      <c r="E6" s="9">
        <v>1453</v>
      </c>
      <c r="F6" s="10">
        <f t="shared" si="1"/>
        <v>-0.22876857749469215</v>
      </c>
      <c r="G6" s="9">
        <v>1976</v>
      </c>
      <c r="H6" s="10">
        <f t="shared" si="2"/>
        <v>-0.30201342281879195</v>
      </c>
    </row>
    <row r="7" spans="2:8" s="4" customFormat="1" ht="18" customHeight="1" x14ac:dyDescent="0.25">
      <c r="B7" s="8" t="s">
        <v>18</v>
      </c>
      <c r="C7" s="9">
        <v>4532</v>
      </c>
      <c r="D7" s="10">
        <f t="shared" si="0"/>
        <v>0.3216681248177311</v>
      </c>
      <c r="E7" s="9">
        <v>1866</v>
      </c>
      <c r="F7" s="10">
        <f t="shared" si="1"/>
        <v>0.2842395044735031</v>
      </c>
      <c r="G7" s="9">
        <v>2666</v>
      </c>
      <c r="H7" s="10">
        <f t="shared" si="2"/>
        <v>0.34919028340080971</v>
      </c>
    </row>
    <row r="8" spans="2:8" s="4" customFormat="1" ht="18" customHeight="1" x14ac:dyDescent="0.25">
      <c r="B8" s="8" t="s">
        <v>19</v>
      </c>
      <c r="C8" s="9">
        <v>5071</v>
      </c>
      <c r="D8" s="10">
        <f t="shared" si="0"/>
        <v>0.11893203883495146</v>
      </c>
      <c r="E8" s="9">
        <v>2069</v>
      </c>
      <c r="F8" s="10">
        <f t="shared" si="1"/>
        <v>0.10878885316184352</v>
      </c>
      <c r="G8" s="9">
        <v>3002</v>
      </c>
      <c r="H8" s="10">
        <f t="shared" si="2"/>
        <v>0.12603150787696923</v>
      </c>
    </row>
    <row r="9" spans="2:8" s="4" customFormat="1" ht="18" customHeight="1" x14ac:dyDescent="0.25">
      <c r="B9" s="8" t="s">
        <v>20</v>
      </c>
      <c r="C9" s="9">
        <v>5970</v>
      </c>
      <c r="D9" s="10">
        <f t="shared" si="0"/>
        <v>0.1772825872608953</v>
      </c>
      <c r="E9" s="9">
        <v>2426</v>
      </c>
      <c r="F9" s="10">
        <f t="shared" si="1"/>
        <v>0.17254712421459642</v>
      </c>
      <c r="G9" s="9">
        <v>3544</v>
      </c>
      <c r="H9" s="10">
        <f t="shared" si="2"/>
        <v>0.18054630246502332</v>
      </c>
    </row>
    <row r="10" spans="2:8" s="4" customFormat="1" ht="18" customHeight="1" x14ac:dyDescent="0.25">
      <c r="B10" s="8" t="s">
        <v>21</v>
      </c>
      <c r="C10" s="9">
        <v>5759</v>
      </c>
      <c r="D10" s="10">
        <f t="shared" si="0"/>
        <v>-3.5343383584589612E-2</v>
      </c>
      <c r="E10" s="9">
        <v>2308</v>
      </c>
      <c r="F10" s="10">
        <f t="shared" si="1"/>
        <v>-4.8639736191261336E-2</v>
      </c>
      <c r="G10" s="9">
        <v>3451</v>
      </c>
      <c r="H10" s="10">
        <f t="shared" si="2"/>
        <v>-2.624153498871332E-2</v>
      </c>
    </row>
    <row r="11" spans="2:8" s="4" customFormat="1" ht="18" customHeight="1" x14ac:dyDescent="0.25">
      <c r="B11" s="8" t="s">
        <v>22</v>
      </c>
      <c r="C11" s="9">
        <v>4114</v>
      </c>
      <c r="D11" s="10">
        <f t="shared" si="0"/>
        <v>-0.28563986803264457</v>
      </c>
      <c r="E11" s="9">
        <v>1743</v>
      </c>
      <c r="F11" s="10">
        <f t="shared" si="1"/>
        <v>-0.2448006932409012</v>
      </c>
      <c r="G11" s="9">
        <v>2371</v>
      </c>
      <c r="H11" s="10">
        <f t="shared" si="2"/>
        <v>-0.3129527673138221</v>
      </c>
    </row>
    <row r="12" spans="2:8" s="4" customFormat="1" ht="18" customHeight="1" x14ac:dyDescent="0.25">
      <c r="B12" s="8" t="s">
        <v>23</v>
      </c>
      <c r="C12" s="9">
        <v>5411</v>
      </c>
      <c r="D12" s="10">
        <f t="shared" si="0"/>
        <v>0.31526494895478852</v>
      </c>
      <c r="E12" s="9">
        <v>2198</v>
      </c>
      <c r="F12" s="10">
        <f t="shared" si="1"/>
        <v>0.26104417670682734</v>
      </c>
      <c r="G12" s="9">
        <v>3213</v>
      </c>
      <c r="H12" s="10">
        <f t="shared" si="2"/>
        <v>0.35512442007591732</v>
      </c>
    </row>
    <row r="13" spans="2:8" s="4" customFormat="1" ht="18" customHeight="1" x14ac:dyDescent="0.25">
      <c r="B13" s="8" t="s">
        <v>24</v>
      </c>
      <c r="C13" s="9">
        <v>8116</v>
      </c>
      <c r="D13" s="10">
        <f t="shared" si="0"/>
        <v>0.49990759563851411</v>
      </c>
      <c r="E13" s="9">
        <v>3354</v>
      </c>
      <c r="F13" s="10">
        <f t="shared" si="1"/>
        <v>0.52593266606005462</v>
      </c>
      <c r="G13" s="9">
        <v>4762</v>
      </c>
      <c r="H13" s="10">
        <f t="shared" si="2"/>
        <v>0.48210395269218798</v>
      </c>
    </row>
    <row r="14" spans="2:8" s="4" customFormat="1" ht="18" customHeight="1" x14ac:dyDescent="0.25">
      <c r="B14" s="8" t="s">
        <v>25</v>
      </c>
      <c r="C14" s="9">
        <v>5620</v>
      </c>
      <c r="D14" s="10">
        <f t="shared" si="0"/>
        <v>-0.30754066042385414</v>
      </c>
      <c r="E14" s="9">
        <v>2313</v>
      </c>
      <c r="F14" s="10">
        <f t="shared" si="1"/>
        <v>-0.3103756708407871</v>
      </c>
      <c r="G14" s="9">
        <v>3299</v>
      </c>
      <c r="H14" s="10">
        <f t="shared" si="2"/>
        <v>-0.30722385552288956</v>
      </c>
    </row>
    <row r="15" spans="2:8" s="4" customFormat="1" ht="18" customHeight="1" x14ac:dyDescent="0.25">
      <c r="B15" s="11" t="s">
        <v>26</v>
      </c>
      <c r="C15" s="9">
        <v>4880</v>
      </c>
      <c r="D15" s="10">
        <f t="shared" si="0"/>
        <v>-0.13167259786476868</v>
      </c>
      <c r="E15" s="12">
        <v>2132</v>
      </c>
      <c r="F15" s="10">
        <f t="shared" si="1"/>
        <v>-7.8253350626891482E-2</v>
      </c>
      <c r="G15" s="12">
        <v>2745</v>
      </c>
      <c r="H15" s="10">
        <f t="shared" si="2"/>
        <v>-0.16792967565929071</v>
      </c>
    </row>
    <row r="16" spans="2:8" s="4" customFormat="1" ht="18" customHeight="1" x14ac:dyDescent="0.25">
      <c r="B16" s="11" t="s">
        <v>27</v>
      </c>
      <c r="C16" s="12">
        <v>4634</v>
      </c>
      <c r="D16" s="10">
        <f t="shared" si="0"/>
        <v>-5.0409836065573768E-2</v>
      </c>
      <c r="E16" s="12">
        <v>2031</v>
      </c>
      <c r="F16" s="10">
        <f t="shared" si="1"/>
        <v>-4.7373358348968102E-2</v>
      </c>
      <c r="G16" s="12">
        <v>2601</v>
      </c>
      <c r="H16" s="10">
        <f t="shared" si="2"/>
        <v>-5.2459016393442623E-2</v>
      </c>
    </row>
    <row r="17" spans="2:11" s="4" customFormat="1" ht="18" customHeight="1" x14ac:dyDescent="0.25">
      <c r="B17" s="13" t="s">
        <v>28</v>
      </c>
      <c r="C17" s="9">
        <v>4687</v>
      </c>
      <c r="D17" s="10">
        <f t="shared" si="0"/>
        <v>1.1437203280103583E-2</v>
      </c>
      <c r="E17" s="14">
        <v>2009</v>
      </c>
      <c r="F17" s="10">
        <f t="shared" si="1"/>
        <v>-1.0832102412604629E-2</v>
      </c>
      <c r="G17" s="14">
        <v>2678</v>
      </c>
      <c r="H17" s="10">
        <f t="shared" si="2"/>
        <v>2.9603998462129948E-2</v>
      </c>
    </row>
    <row r="18" spans="2:11" s="4" customFormat="1" ht="18" customHeight="1" x14ac:dyDescent="0.25">
      <c r="B18" s="13" t="s">
        <v>29</v>
      </c>
      <c r="C18" s="14">
        <v>4836</v>
      </c>
      <c r="D18" s="10">
        <f t="shared" si="0"/>
        <v>3.1790057606144659E-2</v>
      </c>
      <c r="E18" s="9">
        <v>2014</v>
      </c>
      <c r="F18" s="10">
        <f t="shared" si="1"/>
        <v>2.4888003982080635E-3</v>
      </c>
      <c r="G18" s="9">
        <v>2822</v>
      </c>
      <c r="H18" s="10">
        <f t="shared" si="2"/>
        <v>5.3771471247199401E-2</v>
      </c>
    </row>
    <row r="19" spans="2:11" s="4" customFormat="1" ht="18" customHeight="1" x14ac:dyDescent="0.25">
      <c r="B19" s="13" t="s">
        <v>1</v>
      </c>
      <c r="C19" s="14">
        <v>4483</v>
      </c>
      <c r="D19" s="10">
        <f t="shared" si="0"/>
        <v>-7.2994210090984279E-2</v>
      </c>
      <c r="E19" s="9">
        <v>1873</v>
      </c>
      <c r="F19" s="10">
        <f t="shared" si="1"/>
        <v>-7.0009930486593847E-2</v>
      </c>
      <c r="G19" s="12">
        <v>2610</v>
      </c>
      <c r="H19" s="10">
        <f t="shared" si="2"/>
        <v>-7.5124025513819984E-2</v>
      </c>
    </row>
    <row r="20" spans="2:11" s="4" customFormat="1" ht="18" customHeight="1" x14ac:dyDescent="0.25">
      <c r="B20" s="11" t="s">
        <v>2</v>
      </c>
      <c r="C20" s="12">
        <v>4315</v>
      </c>
      <c r="D20" s="10">
        <f t="shared" si="0"/>
        <v>-3.747490519741245E-2</v>
      </c>
      <c r="E20" s="12">
        <v>1800</v>
      </c>
      <c r="F20" s="10">
        <f t="shared" si="1"/>
        <v>-3.8974906567004808E-2</v>
      </c>
      <c r="G20" s="12">
        <v>2515</v>
      </c>
      <c r="H20" s="10">
        <f t="shared" si="2"/>
        <v>-3.6398467432950193E-2</v>
      </c>
    </row>
    <row r="21" spans="2:11" ht="18" customHeight="1" x14ac:dyDescent="0.25">
      <c r="B21" s="15" t="s">
        <v>3</v>
      </c>
      <c r="C21" s="16">
        <v>4593</v>
      </c>
      <c r="D21" s="17">
        <f t="shared" si="0"/>
        <v>6.4426419466975665E-2</v>
      </c>
      <c r="E21" s="16">
        <v>1843</v>
      </c>
      <c r="F21" s="17">
        <f t="shared" si="1"/>
        <v>2.388888888888889E-2</v>
      </c>
      <c r="G21" s="16">
        <v>2750</v>
      </c>
      <c r="H21" s="17">
        <f t="shared" si="2"/>
        <v>9.3439363817097415E-2</v>
      </c>
      <c r="I21" s="19" t="s">
        <v>0</v>
      </c>
      <c r="J21" s="4"/>
      <c r="K21" s="4"/>
    </row>
    <row r="22" spans="2:11" ht="18" customHeight="1" x14ac:dyDescent="0.25">
      <c r="B22" s="15" t="s">
        <v>4</v>
      </c>
      <c r="C22" s="16">
        <v>4945</v>
      </c>
      <c r="D22" s="17">
        <f t="shared" si="0"/>
        <v>7.6638362725887213E-2</v>
      </c>
      <c r="E22" s="16">
        <v>1979</v>
      </c>
      <c r="F22" s="17">
        <f t="shared" si="1"/>
        <v>7.37927292457949E-2</v>
      </c>
      <c r="G22" s="16">
        <v>2965</v>
      </c>
      <c r="H22" s="17">
        <f t="shared" si="2"/>
        <v>7.8181818181818186E-2</v>
      </c>
      <c r="I22" s="19"/>
      <c r="J22" s="4"/>
      <c r="K22" s="4"/>
    </row>
    <row r="23" spans="2:11" ht="18" customHeight="1" x14ac:dyDescent="0.25">
      <c r="B23" s="15" t="s">
        <v>5</v>
      </c>
      <c r="C23" s="16">
        <v>4905</v>
      </c>
      <c r="D23" s="17">
        <f t="shared" si="0"/>
        <v>-8.0889787664307385E-3</v>
      </c>
      <c r="E23" s="16">
        <v>1962</v>
      </c>
      <c r="F23" s="17">
        <f t="shared" si="1"/>
        <v>-8.590197069226882E-3</v>
      </c>
      <c r="G23" s="16">
        <v>2943</v>
      </c>
      <c r="H23" s="17">
        <f t="shared" si="2"/>
        <v>-7.4198988195615517E-3</v>
      </c>
      <c r="I23" s="19"/>
      <c r="J23" s="4"/>
      <c r="K23" s="4"/>
    </row>
    <row r="24" spans="2:11" ht="18" customHeight="1" x14ac:dyDescent="0.25">
      <c r="B24" s="15" t="s">
        <v>6</v>
      </c>
      <c r="C24" s="16">
        <v>4907</v>
      </c>
      <c r="D24" s="17">
        <f t="shared" si="0"/>
        <v>4.0774719673802244E-4</v>
      </c>
      <c r="E24" s="16">
        <v>1986</v>
      </c>
      <c r="F24" s="17">
        <f t="shared" si="1"/>
        <v>1.2232415902140673E-2</v>
      </c>
      <c r="G24" s="16">
        <v>2921</v>
      </c>
      <c r="H24" s="17">
        <f t="shared" si="2"/>
        <v>-7.4753652735304113E-3</v>
      </c>
      <c r="I24" s="19"/>
      <c r="J24" s="4"/>
      <c r="K24" s="4"/>
    </row>
    <row r="25" spans="2:11" ht="18" customHeight="1" x14ac:dyDescent="0.25">
      <c r="B25" s="15" t="s">
        <v>7</v>
      </c>
      <c r="C25" s="16">
        <v>4779</v>
      </c>
      <c r="D25" s="17">
        <f t="shared" ref="D25" si="3">+(C25-C24)/C24</f>
        <v>-2.6085184430405542E-2</v>
      </c>
      <c r="E25" s="16">
        <v>1891</v>
      </c>
      <c r="F25" s="17">
        <f t="shared" ref="F25" si="4">+(E25-E24)/E24</f>
        <v>-4.783484390735146E-2</v>
      </c>
      <c r="G25" s="16">
        <v>2888</v>
      </c>
      <c r="H25" s="17">
        <f t="shared" ref="H25" si="5">+(G25-G24)/G24</f>
        <v>-1.1297500855871277E-2</v>
      </c>
      <c r="I25" s="19"/>
      <c r="J25" s="4"/>
      <c r="K25" s="4"/>
    </row>
  </sheetData>
  <mergeCells count="2">
    <mergeCell ref="B2:H2"/>
    <mergeCell ref="I21:I25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2026-08-05T09:22:05Z</dcterms:modified>
</cp:coreProperties>
</file>