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A0F15B2D-C59F-450D-B84A-173F67C95441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2" l="1"/>
  <c r="F25" i="12"/>
  <c r="D25" i="12"/>
  <c r="D24" i="12"/>
  <c r="F24" i="12"/>
  <c r="H24" i="12"/>
  <c r="D23" i="12"/>
  <c r="F23" i="12"/>
  <c r="H23" i="12"/>
  <c r="D22" i="12"/>
  <c r="F22" i="12"/>
  <c r="H22" i="12"/>
  <c r="H21" i="12"/>
  <c r="F21" i="12"/>
  <c r="D21" i="12"/>
  <c r="H20" i="12"/>
  <c r="F20" i="12"/>
  <c r="D20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</calcChain>
</file>

<file path=xl/sharedStrings.xml><?xml version="1.0" encoding="utf-8"?>
<sst xmlns="http://schemas.openxmlformats.org/spreadsheetml/2006/main" count="30" uniqueCount="30">
  <si>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</si>
  <si>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</si>
  <si>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</si>
  <si>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</si>
  <si>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</si>
  <si>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</si>
  <si>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</si>
  <si>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</si>
  <si>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Coloured Applicants Total</t>
  </si>
  <si>
    <t>Coloured Applicants 
% Increase/ Decrease</t>
  </si>
  <si>
    <t>Coloured Male</t>
  </si>
  <si>
    <t>Coloured Male  
% Increase/ Decrease</t>
  </si>
  <si>
    <t>Coloured Female</t>
  </si>
  <si>
    <t>Coloured Female 
% Increase/ Decrease</t>
  </si>
  <si>
    <t>UKZN Coloured Applicants by Gender incl. Increase/Decrease (2003 - 2026 Entry)</t>
  </si>
  <si>
    <t>2005 Entry</t>
  </si>
  <si>
    <t>2006 Entry</t>
  </si>
  <si>
    <t>2007 Entry</t>
  </si>
  <si>
    <t>2008 Entry</t>
  </si>
  <si>
    <t>2009 Entry</t>
  </si>
  <si>
    <t xml:space="preserve">2010 Entry 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</si>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</sst>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UKZN Coloured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Coloured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Data!$C$4:$C$25</c15:sqref>
                  </c15:fullRef>
                </c:ext>
              </c:extLst>
              <c:f>Data!$C$21:$C$25</c:f>
              <c:numCache>
                <c:formatCode>#,##0_ ;[Red]\-#,##0\ </c:formatCode>
                <c:ptCount val="5"/>
                <c:pt idx="0">
                  <c:v>1205</c:v>
                </c:pt>
                <c:pt idx="1">
                  <c:v>1305</c:v>
                </c:pt>
                <c:pt idx="2">
                  <c:v>1446</c:v>
                </c:pt>
                <c:pt idx="3">
                  <c:v>1611</c:v>
                </c:pt>
                <c:pt idx="4">
                  <c:v>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Coloured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Data!$E$4:$E$25</c15:sqref>
                  </c15:fullRef>
                </c:ext>
              </c:extLst>
              <c:f>Data!$E$21:$E$25</c:f>
              <c:numCache>
                <c:formatCode>#,##0_ ;[Red]\-#,##0\ </c:formatCode>
                <c:ptCount val="5"/>
                <c:pt idx="0">
                  <c:v>379</c:v>
                </c:pt>
                <c:pt idx="1">
                  <c:v>409</c:v>
                </c:pt>
                <c:pt idx="2">
                  <c:v>471</c:v>
                </c:pt>
                <c:pt idx="3">
                  <c:v>520</c:v>
                </c:pt>
                <c:pt idx="4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Coloured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Data!$G$4:$G$25</c15:sqref>
                  </c15:fullRef>
                </c:ext>
              </c:extLst>
              <c:f>Data!$G$21:$G$25</c:f>
              <c:numCache>
                <c:formatCode>#,##0_ ;[Red]\-#,##0\ </c:formatCode>
                <c:ptCount val="5"/>
                <c:pt idx="0">
                  <c:v>826</c:v>
                </c:pt>
                <c:pt idx="1">
                  <c:v>895</c:v>
                </c:pt>
                <c:pt idx="2">
                  <c:v>975</c:v>
                </c:pt>
                <c:pt idx="3">
                  <c:v>1091</c:v>
                </c:pt>
                <c:pt idx="4">
                  <c:v>1148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Coloured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Data!$D$4:$D$25</c15:sqref>
                  </c15:fullRef>
                </c:ext>
              </c:extLst>
              <c:f>Data!$D$21:$D$25</c:f>
              <c:numCache>
                <c:formatCode>0.00%</c:formatCode>
                <c:ptCount val="5"/>
                <c:pt idx="0">
                  <c:v>0.18369351669941061</c:v>
                </c:pt>
                <c:pt idx="1">
                  <c:v>8.2987551867219914E-2</c:v>
                </c:pt>
                <c:pt idx="2">
                  <c:v>0.10804597701149425</c:v>
                </c:pt>
                <c:pt idx="3">
                  <c:v>0.11410788381742738</c:v>
                </c:pt>
                <c:pt idx="4">
                  <c:v>4.6554934823091247E-2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Coloured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Data!$F$4:$F$25</c15:sqref>
                  </c15:fullRef>
                </c:ext>
              </c:extLst>
              <c:f>Data!$F$21:$F$25</c:f>
              <c:numCache>
                <c:formatCode>0.00%</c:formatCode>
                <c:ptCount val="5"/>
                <c:pt idx="0">
                  <c:v>6.7605633802816895E-2</c:v>
                </c:pt>
                <c:pt idx="1">
                  <c:v>7.9155672823219003E-2</c:v>
                </c:pt>
                <c:pt idx="2">
                  <c:v>0.15158924205378974</c:v>
                </c:pt>
                <c:pt idx="3">
                  <c:v>0.1040339702760085</c:v>
                </c:pt>
                <c:pt idx="4">
                  <c:v>3.4615384615384617E-2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Coloured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Data!$H$4:$H$25</c15:sqref>
                  </c15:fullRef>
                </c:ext>
              </c:extLst>
              <c:f>Data!$H$21:$H$25</c:f>
              <c:numCache>
                <c:formatCode>0.00%</c:formatCode>
                <c:ptCount val="5"/>
                <c:pt idx="0">
                  <c:v>0.2458521870286576</c:v>
                </c:pt>
                <c:pt idx="1">
                  <c:v>8.353510895883777E-2</c:v>
                </c:pt>
                <c:pt idx="2">
                  <c:v>8.9385474860335198E-2</c:v>
                </c:pt>
                <c:pt idx="3">
                  <c:v>0.11897435897435897</c:v>
                </c:pt>
                <c:pt idx="4">
                  <c:v>5.2245646196150318E-2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5"/>
  <sheetViews>
    <sheetView zoomScaleNormal="100" workbookViewId="0">
      <selection activeCell="D12" sqref="D12"/>
    </sheetView>
  </sheetViews>
  <sheetFormatPr defaultRowHeight="12.75" x14ac:dyDescent="0.25"/>
  <cols>
    <col min="1" max="1" width="3.7109375" style="1" customWidth="1"/>
    <col min="2" max="2" width="16.28515625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425</v>
      </c>
      <c r="D4" s="10"/>
      <c r="E4" s="9">
        <v>144</v>
      </c>
      <c r="F4" s="10"/>
      <c r="G4" s="9">
        <v>281</v>
      </c>
      <c r="H4" s="10"/>
    </row>
    <row r="5" spans="2:8" s="4" customFormat="1" ht="18" customHeight="1" x14ac:dyDescent="0.25">
      <c r="B5" s="8" t="s">
        <v>16</v>
      </c>
      <c r="C5" s="9">
        <v>413</v>
      </c>
      <c r="D5" s="10">
        <f t="shared" ref="D5:D24" si="0">+(C5-C4)/C4</f>
        <v>-2.823529411764706E-2</v>
      </c>
      <c r="E5" s="9">
        <v>141</v>
      </c>
      <c r="F5" s="10">
        <f t="shared" ref="F5:F24" si="1">+(E5-E4)/E4</f>
        <v>-2.0833333333333332E-2</v>
      </c>
      <c r="G5" s="9">
        <v>272</v>
      </c>
      <c r="H5" s="10">
        <f t="shared" ref="H5:H24" si="2">+(G5-G4)/G4</f>
        <v>-3.2028469750889681E-2</v>
      </c>
    </row>
    <row r="6" spans="2:8" s="4" customFormat="1" ht="18" customHeight="1" x14ac:dyDescent="0.25">
      <c r="B6" s="8" t="s">
        <v>17</v>
      </c>
      <c r="C6" s="9">
        <v>441</v>
      </c>
      <c r="D6" s="10">
        <f t="shared" si="0"/>
        <v>6.7796610169491525E-2</v>
      </c>
      <c r="E6" s="9">
        <v>153</v>
      </c>
      <c r="F6" s="10">
        <f t="shared" si="1"/>
        <v>8.5106382978723402E-2</v>
      </c>
      <c r="G6" s="9">
        <v>288</v>
      </c>
      <c r="H6" s="10">
        <f t="shared" si="2"/>
        <v>5.8823529411764705E-2</v>
      </c>
    </row>
    <row r="7" spans="2:8" s="4" customFormat="1" ht="18" customHeight="1" x14ac:dyDescent="0.25">
      <c r="B7" s="8" t="s">
        <v>18</v>
      </c>
      <c r="C7" s="9">
        <v>461</v>
      </c>
      <c r="D7" s="10">
        <f t="shared" si="0"/>
        <v>4.5351473922902494E-2</v>
      </c>
      <c r="E7" s="9">
        <v>155</v>
      </c>
      <c r="F7" s="10">
        <f t="shared" si="1"/>
        <v>1.3071895424836602E-2</v>
      </c>
      <c r="G7" s="9">
        <v>306</v>
      </c>
      <c r="H7" s="10">
        <f t="shared" si="2"/>
        <v>6.25E-2</v>
      </c>
    </row>
    <row r="8" spans="2:8" s="4" customFormat="1" ht="18" customHeight="1" x14ac:dyDescent="0.25">
      <c r="B8" s="8" t="s">
        <v>19</v>
      </c>
      <c r="C8" s="9">
        <v>520</v>
      </c>
      <c r="D8" s="10">
        <f t="shared" si="0"/>
        <v>0.1279826464208243</v>
      </c>
      <c r="E8" s="9">
        <v>184</v>
      </c>
      <c r="F8" s="10">
        <f t="shared" si="1"/>
        <v>0.18709677419354839</v>
      </c>
      <c r="G8" s="9">
        <v>336</v>
      </c>
      <c r="H8" s="10">
        <f t="shared" si="2"/>
        <v>9.8039215686274508E-2</v>
      </c>
    </row>
    <row r="9" spans="2:8" s="4" customFormat="1" ht="18" customHeight="1" x14ac:dyDescent="0.25">
      <c r="B9" s="8" t="s">
        <v>20</v>
      </c>
      <c r="C9" s="9">
        <v>743</v>
      </c>
      <c r="D9" s="10">
        <f t="shared" si="0"/>
        <v>0.42884615384615382</v>
      </c>
      <c r="E9" s="9">
        <v>256</v>
      </c>
      <c r="F9" s="10">
        <f t="shared" si="1"/>
        <v>0.39130434782608697</v>
      </c>
      <c r="G9" s="9">
        <v>487</v>
      </c>
      <c r="H9" s="10">
        <f t="shared" si="2"/>
        <v>0.44940476190476192</v>
      </c>
    </row>
    <row r="10" spans="2:8" s="4" customFormat="1" ht="18" customHeight="1" x14ac:dyDescent="0.25">
      <c r="B10" s="8" t="s">
        <v>21</v>
      </c>
      <c r="C10" s="9">
        <v>773</v>
      </c>
      <c r="D10" s="10">
        <f t="shared" si="0"/>
        <v>4.0376850605652756E-2</v>
      </c>
      <c r="E10" s="9">
        <v>243</v>
      </c>
      <c r="F10" s="10">
        <f t="shared" si="1"/>
        <v>-5.078125E-2</v>
      </c>
      <c r="G10" s="9">
        <v>530</v>
      </c>
      <c r="H10" s="10">
        <f t="shared" si="2"/>
        <v>8.8295687885010271E-2</v>
      </c>
    </row>
    <row r="11" spans="2:8" s="4" customFormat="1" ht="18" customHeight="1" x14ac:dyDescent="0.25">
      <c r="B11" s="8" t="s">
        <v>22</v>
      </c>
      <c r="C11" s="9">
        <v>713</v>
      </c>
      <c r="D11" s="10">
        <f t="shared" si="0"/>
        <v>-7.7619663648124185E-2</v>
      </c>
      <c r="E11" s="9">
        <v>243</v>
      </c>
      <c r="F11" s="10">
        <f t="shared" si="1"/>
        <v>0</v>
      </c>
      <c r="G11" s="9">
        <v>470</v>
      </c>
      <c r="H11" s="10">
        <f t="shared" si="2"/>
        <v>-0.11320754716981132</v>
      </c>
    </row>
    <row r="12" spans="2:8" s="4" customFormat="1" ht="18" customHeight="1" x14ac:dyDescent="0.25">
      <c r="B12" s="8" t="s">
        <v>23</v>
      </c>
      <c r="C12" s="9">
        <v>805</v>
      </c>
      <c r="D12" s="10">
        <f t="shared" si="0"/>
        <v>0.12903225806451613</v>
      </c>
      <c r="E12" s="9">
        <v>274</v>
      </c>
      <c r="F12" s="10">
        <f t="shared" si="1"/>
        <v>0.12757201646090535</v>
      </c>
      <c r="G12" s="9">
        <v>531</v>
      </c>
      <c r="H12" s="10">
        <f t="shared" si="2"/>
        <v>0.12978723404255318</v>
      </c>
    </row>
    <row r="13" spans="2:8" s="4" customFormat="1" ht="18" customHeight="1" x14ac:dyDescent="0.25">
      <c r="B13" s="8" t="s">
        <v>24</v>
      </c>
      <c r="C13" s="9">
        <v>979</v>
      </c>
      <c r="D13" s="10">
        <f t="shared" si="0"/>
        <v>0.21614906832298136</v>
      </c>
      <c r="E13" s="9">
        <v>332</v>
      </c>
      <c r="F13" s="10">
        <f t="shared" si="1"/>
        <v>0.21167883211678831</v>
      </c>
      <c r="G13" s="9">
        <v>647</v>
      </c>
      <c r="H13" s="10">
        <f t="shared" si="2"/>
        <v>0.2184557438794727</v>
      </c>
    </row>
    <row r="14" spans="2:8" s="4" customFormat="1" ht="18" customHeight="1" x14ac:dyDescent="0.25">
      <c r="B14" s="8" t="s">
        <v>25</v>
      </c>
      <c r="C14" s="9">
        <v>1065</v>
      </c>
      <c r="D14" s="10">
        <f t="shared" si="0"/>
        <v>8.784473953013279E-2</v>
      </c>
      <c r="E14" s="9">
        <v>368</v>
      </c>
      <c r="F14" s="10">
        <f t="shared" si="1"/>
        <v>0.10843373493975904</v>
      </c>
      <c r="G14" s="9">
        <v>692</v>
      </c>
      <c r="H14" s="10">
        <f t="shared" si="2"/>
        <v>6.9551777434312206E-2</v>
      </c>
    </row>
    <row r="15" spans="2:8" s="4" customFormat="1" ht="18" customHeight="1" x14ac:dyDescent="0.25">
      <c r="B15" s="11" t="s">
        <v>26</v>
      </c>
      <c r="C15" s="9">
        <v>954</v>
      </c>
      <c r="D15" s="10">
        <f t="shared" si="0"/>
        <v>-0.10422535211267606</v>
      </c>
      <c r="E15" s="12">
        <v>342</v>
      </c>
      <c r="F15" s="10">
        <f t="shared" si="1"/>
        <v>-7.0652173913043473E-2</v>
      </c>
      <c r="G15" s="12">
        <v>612</v>
      </c>
      <c r="H15" s="10">
        <f t="shared" si="2"/>
        <v>-0.11560693641618497</v>
      </c>
    </row>
    <row r="16" spans="2:8" s="4" customFormat="1" ht="18" customHeight="1" x14ac:dyDescent="0.25">
      <c r="B16" s="11" t="s">
        <v>27</v>
      </c>
      <c r="C16" s="12">
        <v>995</v>
      </c>
      <c r="D16" s="10">
        <f t="shared" si="0"/>
        <v>4.2976939203354297E-2</v>
      </c>
      <c r="E16" s="12">
        <v>358</v>
      </c>
      <c r="F16" s="10">
        <f t="shared" si="1"/>
        <v>4.6783625730994149E-2</v>
      </c>
      <c r="G16" s="12">
        <v>635</v>
      </c>
      <c r="H16" s="10">
        <f t="shared" si="2"/>
        <v>3.7581699346405227E-2</v>
      </c>
    </row>
    <row r="17" spans="2:11" s="4" customFormat="1" ht="18" customHeight="1" x14ac:dyDescent="0.25">
      <c r="B17" s="13" t="s">
        <v>28</v>
      </c>
      <c r="C17" s="9">
        <v>1021</v>
      </c>
      <c r="D17" s="10">
        <f t="shared" si="0"/>
        <v>2.6130653266331658E-2</v>
      </c>
      <c r="E17" s="14">
        <v>350</v>
      </c>
      <c r="F17" s="10">
        <f t="shared" si="1"/>
        <v>-2.23463687150838E-2</v>
      </c>
      <c r="G17" s="14">
        <v>671</v>
      </c>
      <c r="H17" s="10">
        <f t="shared" si="2"/>
        <v>5.6692913385826771E-2</v>
      </c>
    </row>
    <row r="18" spans="2:11" s="4" customFormat="1" ht="18" customHeight="1" x14ac:dyDescent="0.25">
      <c r="B18" s="13" t="s">
        <v>29</v>
      </c>
      <c r="C18" s="14">
        <v>1094</v>
      </c>
      <c r="D18" s="10">
        <f t="shared" si="0"/>
        <v>7.1498530852105779E-2</v>
      </c>
      <c r="E18" s="9">
        <v>363</v>
      </c>
      <c r="F18" s="10">
        <f t="shared" si="1"/>
        <v>3.7142857142857144E-2</v>
      </c>
      <c r="G18" s="9">
        <v>731</v>
      </c>
      <c r="H18" s="10">
        <f t="shared" si="2"/>
        <v>8.9418777943368111E-2</v>
      </c>
    </row>
    <row r="19" spans="2:11" s="4" customFormat="1" ht="18" customHeight="1" x14ac:dyDescent="0.25">
      <c r="B19" s="13" t="s">
        <v>1</v>
      </c>
      <c r="C19" s="14">
        <v>1027</v>
      </c>
      <c r="D19" s="10">
        <f t="shared" si="0"/>
        <v>-6.1243144424131625E-2</v>
      </c>
      <c r="E19" s="9">
        <v>332</v>
      </c>
      <c r="F19" s="10">
        <f t="shared" si="1"/>
        <v>-8.5399449035812675E-2</v>
      </c>
      <c r="G19" s="12">
        <v>695</v>
      </c>
      <c r="H19" s="10">
        <f t="shared" si="2"/>
        <v>-4.9247606019151846E-2</v>
      </c>
    </row>
    <row r="20" spans="2:11" s="4" customFormat="1" ht="18" customHeight="1" x14ac:dyDescent="0.25">
      <c r="B20" s="11" t="s">
        <v>2</v>
      </c>
      <c r="C20" s="12">
        <v>1018</v>
      </c>
      <c r="D20" s="10">
        <f t="shared" si="0"/>
        <v>-8.7633885102239538E-3</v>
      </c>
      <c r="E20" s="12">
        <v>355</v>
      </c>
      <c r="F20" s="10">
        <f t="shared" si="1"/>
        <v>6.9277108433734941E-2</v>
      </c>
      <c r="G20" s="12">
        <v>663</v>
      </c>
      <c r="H20" s="10">
        <f t="shared" si="2"/>
        <v>-4.60431654676259E-2</v>
      </c>
    </row>
    <row r="21" spans="2:11" ht="18" customHeight="1" x14ac:dyDescent="0.25">
      <c r="B21" s="15" t="s">
        <v>3</v>
      </c>
      <c r="C21" s="16">
        <v>1205</v>
      </c>
      <c r="D21" s="17">
        <f t="shared" si="0"/>
        <v>0.18369351669941061</v>
      </c>
      <c r="E21" s="16">
        <v>379</v>
      </c>
      <c r="F21" s="17">
        <f t="shared" si="1"/>
        <v>6.7605633802816895E-2</v>
      </c>
      <c r="G21" s="16">
        <v>826</v>
      </c>
      <c r="H21" s="17">
        <f t="shared" si="2"/>
        <v>0.2458521870286576</v>
      </c>
      <c r="I21" s="19" t="s">
        <v>0</v>
      </c>
      <c r="J21" s="4"/>
      <c r="K21" s="4"/>
    </row>
    <row r="22" spans="2:11" ht="18" customHeight="1" x14ac:dyDescent="0.25">
      <c r="B22" s="15" t="s">
        <v>4</v>
      </c>
      <c r="C22" s="16">
        <v>1305</v>
      </c>
      <c r="D22" s="17">
        <f t="shared" si="0"/>
        <v>8.2987551867219914E-2</v>
      </c>
      <c r="E22" s="16">
        <v>409</v>
      </c>
      <c r="F22" s="17">
        <f t="shared" si="1"/>
        <v>7.9155672823219003E-2</v>
      </c>
      <c r="G22" s="16">
        <v>895</v>
      </c>
      <c r="H22" s="17">
        <f t="shared" si="2"/>
        <v>8.353510895883777E-2</v>
      </c>
      <c r="I22" s="19"/>
      <c r="J22" s="4"/>
      <c r="K22" s="4"/>
    </row>
    <row r="23" spans="2:11" ht="18" customHeight="1" x14ac:dyDescent="0.25">
      <c r="B23" s="15" t="s">
        <v>5</v>
      </c>
      <c r="C23" s="16">
        <v>1446</v>
      </c>
      <c r="D23" s="17">
        <f t="shared" si="0"/>
        <v>0.10804597701149425</v>
      </c>
      <c r="E23" s="16">
        <v>471</v>
      </c>
      <c r="F23" s="17">
        <f t="shared" si="1"/>
        <v>0.15158924205378974</v>
      </c>
      <c r="G23" s="16">
        <v>975</v>
      </c>
      <c r="H23" s="17">
        <f t="shared" si="2"/>
        <v>8.9385474860335198E-2</v>
      </c>
      <c r="I23" s="19"/>
      <c r="J23" s="4"/>
      <c r="K23" s="4"/>
    </row>
    <row r="24" spans="2:11" ht="18" customHeight="1" x14ac:dyDescent="0.25">
      <c r="B24" s="15" t="s">
        <v>6</v>
      </c>
      <c r="C24" s="16">
        <v>1611</v>
      </c>
      <c r="D24" s="17">
        <f t="shared" si="0"/>
        <v>0.11410788381742738</v>
      </c>
      <c r="E24" s="16">
        <v>520</v>
      </c>
      <c r="F24" s="17">
        <f t="shared" si="1"/>
        <v>0.1040339702760085</v>
      </c>
      <c r="G24" s="16">
        <v>1091</v>
      </c>
      <c r="H24" s="17">
        <f t="shared" si="2"/>
        <v>0.11897435897435897</v>
      </c>
      <c r="I24" s="19"/>
      <c r="J24" s="4"/>
      <c r="K24" s="4"/>
    </row>
    <row r="25" spans="2:11" ht="18" customHeight="1" x14ac:dyDescent="0.25">
      <c r="B25" s="15" t="s">
        <v>7</v>
      </c>
      <c r="C25" s="16">
        <v>1686</v>
      </c>
      <c r="D25" s="17">
        <f t="shared" ref="D25" si="3">+(C25-C24)/C24</f>
        <v>4.6554934823091247E-2</v>
      </c>
      <c r="E25" s="16">
        <v>538</v>
      </c>
      <c r="F25" s="17">
        <f t="shared" ref="F25" si="4">+(E25-E24)/E24</f>
        <v>3.4615384615384617E-2</v>
      </c>
      <c r="G25" s="16">
        <v>1148</v>
      </c>
      <c r="H25" s="17">
        <f t="shared" ref="H25" si="5">+(G25-G24)/G24</f>
        <v>5.2245646196150318E-2</v>
      </c>
      <c r="I25" s="19"/>
      <c r="J25" s="4"/>
      <c r="K25" s="4"/>
    </row>
  </sheetData>
  <mergeCells count="2">
    <mergeCell ref="B2:H2"/>
    <mergeCell ref="I21:I25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2026-08-05T09:21:40Z</dcterms:modified>
</cp:coreProperties>
</file>