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UKZN\Copy-SM\"/>
    </mc:Choice>
  </mc:AlternateContent>
  <xr:revisionPtr revIDLastSave="0" documentId="13_ncr:1_{3F81F7EC-324A-4EA9-A63A-A0F1206D3A49}" xr6:coauthVersionLast="47" xr6:coauthVersionMax="47" xr10:uidLastSave="{00000000-0000-0000-0000-000000000000}"/>
  <bookViews>
    <workbookView xWindow="-120" yWindow="-120" windowWidth="29040" windowHeight="15840" tabRatio="721" activeTab="1" xr2:uid="{00000000-000D-0000-FFFF-FFFF00000000}"/>
  </bookViews>
  <sheets>
    <sheet name="Data" sheetId="12" r:id="rId1"/>
    <sheet name="Chart" sheetId="15" r:id="rId2"/>
  </sheets>
  <definedNames>
    <definedName name="_xlnm.Print_Area" localSheetId="0">Data!$B$2:$H$25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5" i="12" l="1"/>
  <c r="F25" i="12"/>
  <c r="D25" i="12"/>
  <c r="D24" i="12"/>
  <c r="F24" i="12"/>
  <c r="H24" i="12"/>
  <c r="D23" i="12"/>
  <c r="F23" i="12"/>
  <c r="H23" i="12"/>
  <c r="D22" i="12"/>
  <c r="F22" i="12"/>
  <c r="H22" i="12"/>
  <c r="H21" i="12"/>
  <c r="F21" i="12"/>
  <c r="D21" i="12"/>
  <c r="H20" i="12"/>
  <c r="F20" i="12"/>
  <c r="D20" i="12"/>
  <c r="H5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</calcChain>
</file>

<file path=xl/sharedStrings.xml><?xml version="1.0" encoding="utf-8"?>
<sst xmlns="http://schemas.openxmlformats.org/spreadsheetml/2006/main" count="30" uniqueCount="30">
  <si>
    <t>African Applicants 
% Increase/ Decrease</t>
  </si>
  <si>
    <t>Data used in chart</t>
  </si>
  <si>
    <t>African Male</t>
  </si>
  <si>
    <t>African Female</t>
  </si>
  <si>
    <t>African Male  
% Increase/ Decrease</t>
  </si>
  <si>
    <t>African Female 
% Increase/ Decrease</t>
  </si>
  <si>
    <t>2020 Entry</t>
  </si>
  <si>
    <t>2021 Entry</t>
  </si>
  <si>
    <t>2022 Entry</t>
  </si>
  <si>
    <t>2023 Entry</t>
  </si>
  <si>
    <t>2024 Entry</t>
  </si>
  <si>
    <t>2025 Entry</t>
  </si>
  <si>
    <t>African Applicants Total</t>
  </si>
  <si>
    <t>2026 Entry</t>
  </si>
  <si>
    <t>UKZN African Applicants by Gender incl. Increase/Decrease (2003 - 2026 Entry)</t>
  </si>
  <si>
    <t>2005 Entry</t>
  </si>
  <si>
    <t>2006 Entry</t>
  </si>
  <si>
    <t>2007 Entry</t>
  </si>
  <si>
    <t>2008 Entry</t>
  </si>
  <si>
    <t>2009 Entry</t>
  </si>
  <si>
    <t>2010 Entry</t>
  </si>
  <si>
    <t>2011 Entry</t>
  </si>
  <si>
    <t>2012 Entry</t>
  </si>
  <si>
    <t>2013 Entry</t>
  </si>
  <si>
    <t>2014 Entry</t>
  </si>
  <si>
    <t>2015 Entry</t>
  </si>
  <si>
    <t>2016 Entry</t>
  </si>
  <si>
    <t>2017 Entry</t>
  </si>
  <si>
    <t>2018 Entry</t>
  </si>
  <si>
    <t>2019 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</si>
</sst>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0_ ;[Red]\-0\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64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0" fontId="1" fillId="3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tx1"/>
                </a:solidFill>
              </a:rPr>
              <a:t>UKZN African Applicants by Gender</a:t>
            </a:r>
          </a:p>
          <a:p>
            <a:pPr>
              <a:defRPr/>
            </a:pPr>
            <a:r>
              <a:rPr lang="en-US" sz="1800">
                <a:solidFill>
                  <a:srgbClr val="C00000"/>
                </a:solidFill>
              </a:rPr>
              <a:t>(2022 - 2026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Data!$C$3</c:f>
              <c:strCache>
                <c:ptCount val="1"/>
                <c:pt idx="0">
                  <c:v>African Applicants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Data!$B$4:$B$25</c15:sqref>
                  </c15:fullRef>
                </c:ext>
              </c:extLst>
              <c:f>Data!$B$21:$B$25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Data!$C$4:$C$25</c15:sqref>
                  </c15:fullRef>
                </c:ext>
              </c:extLst>
              <c:f>Data!$C$21:$C$25</c:f>
              <c:numCache>
                <c:formatCode>#,##0_ ;[Red]\-#,##0\ </c:formatCode>
                <c:ptCount val="5"/>
                <c:pt idx="0">
                  <c:v>120072</c:v>
                </c:pt>
                <c:pt idx="1">
                  <c:v>146576</c:v>
                </c:pt>
                <c:pt idx="2">
                  <c:v>155665</c:v>
                </c:pt>
                <c:pt idx="3">
                  <c:v>172888</c:v>
                </c:pt>
                <c:pt idx="4">
                  <c:v>189530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0-45EC-881F-CDAB5CA8D7E7}"/>
            </c:ext>
          </c:extLst>
        </c:ser>
        <c:ser>
          <c:idx val="3"/>
          <c:order val="2"/>
          <c:tx>
            <c:strRef>
              <c:f>Data!$E$3</c:f>
              <c:strCache>
                <c:ptCount val="1"/>
                <c:pt idx="0">
                  <c:v>African Male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Data!$B$4:$B$25</c15:sqref>
                  </c15:fullRef>
                </c:ext>
              </c:extLst>
              <c:f>Data!$B$21:$B$25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Data!$E$4:$E$25</c15:sqref>
                  </c15:fullRef>
                </c:ext>
              </c:extLst>
              <c:f>Data!$E$21:$E$25</c:f>
              <c:numCache>
                <c:formatCode>#,##0_ ;[Red]\-#,##0\ </c:formatCode>
                <c:ptCount val="5"/>
                <c:pt idx="0">
                  <c:v>42973</c:v>
                </c:pt>
                <c:pt idx="1">
                  <c:v>51759</c:v>
                </c:pt>
                <c:pt idx="2">
                  <c:v>53835</c:v>
                </c:pt>
                <c:pt idx="3">
                  <c:v>59135</c:v>
                </c:pt>
                <c:pt idx="4">
                  <c:v>63377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FD0-45EC-881F-CDAB5CA8D7E7}"/>
            </c:ext>
          </c:extLst>
        </c:ser>
        <c:ser>
          <c:idx val="0"/>
          <c:order val="4"/>
          <c:tx>
            <c:strRef>
              <c:f>Data!$G$3</c:f>
              <c:strCache>
                <c:ptCount val="1"/>
                <c:pt idx="0">
                  <c:v>African Female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Data!$B$4:$B$25</c15:sqref>
                  </c15:fullRef>
                </c:ext>
              </c:extLst>
              <c:f>Data!$B$21:$B$25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Data!$G$4:$G$25</c15:sqref>
                  </c15:fullRef>
                </c:ext>
              </c:extLst>
              <c:f>Data!$G$21:$G$25</c:f>
              <c:numCache>
                <c:formatCode>#,##0_ ;[Red]\-#,##0\ </c:formatCode>
                <c:ptCount val="5"/>
                <c:pt idx="0">
                  <c:v>77099</c:v>
                </c:pt>
                <c:pt idx="1">
                  <c:v>94787</c:v>
                </c:pt>
                <c:pt idx="2">
                  <c:v>101830</c:v>
                </c:pt>
                <c:pt idx="3">
                  <c:v>113753</c:v>
                </c:pt>
                <c:pt idx="4">
                  <c:v>126152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D0-45EC-881F-CDAB5CA8D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15"/>
        <c:axId val="92431872"/>
        <c:axId val="92433792"/>
      </c:barChart>
      <c:lineChart>
        <c:grouping val="standard"/>
        <c:varyColors val="0"/>
        <c:ser>
          <c:idx val="5"/>
          <c:order val="1"/>
          <c:tx>
            <c:strRef>
              <c:f>Data!$D$3</c:f>
              <c:strCache>
                <c:ptCount val="1"/>
                <c:pt idx="0">
                  <c:v>African Applicants 
% Increase/ Decrease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5"/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Data!$B$4:$B$25</c15:sqref>
                  </c15:fullRef>
                </c:ext>
              </c:extLst>
              <c:f>Data!$B$21:$B$25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Data!$D$4:$D$25</c15:sqref>
                  </c15:fullRef>
                </c:ext>
              </c:extLst>
              <c:f>Data!$D$21:$D$25</c:f>
              <c:numCache>
                <c:formatCode>0.00%</c:formatCode>
                <c:ptCount val="5"/>
                <c:pt idx="0">
                  <c:v>0.12384874578809435</c:v>
                </c:pt>
                <c:pt idx="1">
                  <c:v>0.22073422613098809</c:v>
                </c:pt>
                <c:pt idx="2">
                  <c:v>6.2008787250300186E-2</c:v>
                </c:pt>
                <c:pt idx="3">
                  <c:v>0.11064144155719012</c:v>
                </c:pt>
                <c:pt idx="4">
                  <c:v>9.6258849659895424E-2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D0-45EC-881F-CDAB5CA8D7E7}"/>
            </c:ext>
          </c:extLst>
        </c:ser>
        <c:ser>
          <c:idx val="1"/>
          <c:order val="3"/>
          <c:tx>
            <c:strRef>
              <c:f>Data!$F$3</c:f>
              <c:strCache>
                <c:ptCount val="1"/>
                <c:pt idx="0">
                  <c:v>African Male  
% Increase/ Decrease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75000"/>
                </a:schemeClr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Data!$B$4:$B$25</c15:sqref>
                  </c15:fullRef>
                </c:ext>
              </c:extLst>
              <c:f>Data!$B$21:$B$25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Data!$F$4:$F$25</c15:sqref>
                  </c15:fullRef>
                </c:ext>
              </c:extLst>
              <c:f>Data!$F$21:$F$25</c:f>
              <c:numCache>
                <c:formatCode>0.00%</c:formatCode>
                <c:ptCount val="5"/>
                <c:pt idx="0">
                  <c:v>0.1154574951330305</c:v>
                </c:pt>
                <c:pt idx="1">
                  <c:v>0.20445395946291858</c:v>
                </c:pt>
                <c:pt idx="2">
                  <c:v>4.0108966556540893E-2</c:v>
                </c:pt>
                <c:pt idx="3">
                  <c:v>9.8448964428345873E-2</c:v>
                </c:pt>
                <c:pt idx="4">
                  <c:v>7.1734167582649874E-2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D0-45EC-881F-CDAB5CA8D7E7}"/>
            </c:ext>
          </c:extLst>
        </c:ser>
        <c:ser>
          <c:idx val="2"/>
          <c:order val="5"/>
          <c:tx>
            <c:strRef>
              <c:f>Data!$H$3</c:f>
              <c:strCache>
                <c:ptCount val="1"/>
                <c:pt idx="0">
                  <c:v>African Female 
% Increase/ Decrease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Data!$B$4:$B$25</c15:sqref>
                  </c15:fullRef>
                </c:ext>
              </c:extLst>
              <c:f>Data!$B$21:$B$25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Data!$H$4:$H$25</c15:sqref>
                  </c15:fullRef>
                </c:ext>
              </c:extLst>
              <c:f>Data!$H$21:$H$25</c:f>
              <c:numCache>
                <c:formatCode>0.00%</c:formatCode>
                <c:ptCount val="5"/>
                <c:pt idx="0">
                  <c:v>0.12861388022777509</c:v>
                </c:pt>
                <c:pt idx="1">
                  <c:v>0.22941931801968898</c:v>
                </c:pt>
                <c:pt idx="2">
                  <c:v>7.4303438235201025E-2</c:v>
                </c:pt>
                <c:pt idx="3">
                  <c:v>0.11708730236668959</c:v>
                </c:pt>
                <c:pt idx="4">
                  <c:v>0.10899932309477552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D0-45EC-881F-CDAB5CA8D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9798664"/>
        <c:axId val="689791120"/>
      </c:lineChart>
      <c:catAx>
        <c:axId val="924318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92433792"/>
        <c:crosses val="autoZero"/>
        <c:auto val="1"/>
        <c:lblAlgn val="ctr"/>
        <c:lblOffset val="100"/>
        <c:noMultiLvlLbl val="0"/>
      </c:catAx>
      <c:valAx>
        <c:axId val="9243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92431872"/>
        <c:crosses val="autoZero"/>
        <c:crossBetween val="between"/>
      </c:valAx>
      <c:valAx>
        <c:axId val="689791120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689798664"/>
        <c:crosses val="max"/>
        <c:crossBetween val="between"/>
      </c:valAx>
      <c:catAx>
        <c:axId val="689798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97911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EB1209-C2FB-46F7-BDEB-0EEB95CCBE43}">
  <sheetPr/>
  <sheetViews>
    <sheetView tabSelected="1"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5353934-3B71-96FD-F4CC-CF50790E191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K25"/>
  <sheetViews>
    <sheetView zoomScaleNormal="100" workbookViewId="0">
      <selection activeCell="B4" sqref="B4"/>
    </sheetView>
  </sheetViews>
  <sheetFormatPr defaultRowHeight="12.75" x14ac:dyDescent="0.25"/>
  <cols>
    <col min="1" max="1" width="3.7109375" style="1" customWidth="1"/>
    <col min="2" max="2" width="14" style="2" customWidth="1"/>
    <col min="3" max="3" width="17.28515625" style="1" customWidth="1"/>
    <col min="4" max="4" width="26.5703125" style="3" customWidth="1"/>
    <col min="5" max="5" width="10.5703125" style="1" customWidth="1"/>
    <col min="6" max="6" width="15.28515625" style="3" customWidth="1"/>
    <col min="7" max="7" width="10.140625" style="1" customWidth="1"/>
    <col min="8" max="8" width="16.85546875" style="3" bestFit="1" customWidth="1"/>
    <col min="9" max="9" width="22.7109375" style="1" customWidth="1"/>
    <col min="10" max="16384" width="9.140625" style="1"/>
  </cols>
  <sheetData>
    <row r="2" spans="2:8" ht="30" customHeight="1" x14ac:dyDescent="0.25">
      <c r="B2" s="18" t="s">
        <v>14</v>
      </c>
      <c r="C2" s="18"/>
      <c r="D2" s="18"/>
      <c r="E2" s="18"/>
      <c r="F2" s="18"/>
      <c r="G2" s="18"/>
      <c r="H2" s="18"/>
    </row>
    <row r="3" spans="2:8" s="4" customFormat="1" ht="40.5" customHeight="1" x14ac:dyDescent="0.25">
      <c r="B3" s="5"/>
      <c r="C3" s="6" t="s">
        <v>12</v>
      </c>
      <c r="D3" s="7" t="s">
        <v>0</v>
      </c>
      <c r="E3" s="6" t="s">
        <v>2</v>
      </c>
      <c r="F3" s="7" t="s">
        <v>4</v>
      </c>
      <c r="G3" s="6" t="s">
        <v>3</v>
      </c>
      <c r="H3" s="7" t="s">
        <v>5</v>
      </c>
    </row>
    <row r="4" spans="2:8" s="4" customFormat="1" ht="18" customHeight="1" x14ac:dyDescent="0.25">
      <c r="B4" s="8" t="s">
        <v>15</v>
      </c>
      <c r="C4" s="9">
        <v>14049</v>
      </c>
      <c r="D4" s="10"/>
      <c r="E4" s="9">
        <v>6459</v>
      </c>
      <c r="F4" s="10"/>
      <c r="G4" s="9">
        <v>7590</v>
      </c>
      <c r="H4" s="10"/>
    </row>
    <row r="5" spans="2:8" s="4" customFormat="1" ht="18" customHeight="1" x14ac:dyDescent="0.25">
      <c r="B5" s="8" t="s">
        <v>16</v>
      </c>
      <c r="C5" s="9">
        <v>14786</v>
      </c>
      <c r="D5" s="10">
        <f t="shared" ref="D5:D24" si="0">+(C5-C4)/C4</f>
        <v>5.245924976866681E-2</v>
      </c>
      <c r="E5" s="9">
        <v>6599</v>
      </c>
      <c r="F5" s="10">
        <f t="shared" ref="F5:F24" si="1">+(E5-E4)/E4</f>
        <v>2.1675181916705373E-2</v>
      </c>
      <c r="G5" s="9">
        <v>8187</v>
      </c>
      <c r="H5" s="10">
        <f t="shared" ref="H5:H24" si="2">+(G5-G4)/G4</f>
        <v>7.8656126482213443E-2</v>
      </c>
    </row>
    <row r="6" spans="2:8" s="4" customFormat="1" ht="18" customHeight="1" x14ac:dyDescent="0.25">
      <c r="B6" s="8" t="s">
        <v>17</v>
      </c>
      <c r="C6" s="9">
        <v>18000</v>
      </c>
      <c r="D6" s="10">
        <f t="shared" si="0"/>
        <v>0.2173677803327472</v>
      </c>
      <c r="E6" s="9">
        <v>7849</v>
      </c>
      <c r="F6" s="10">
        <f t="shared" si="1"/>
        <v>0.18942263979390817</v>
      </c>
      <c r="G6" s="9">
        <v>10151</v>
      </c>
      <c r="H6" s="10">
        <f t="shared" si="2"/>
        <v>0.23989251251984853</v>
      </c>
    </row>
    <row r="7" spans="2:8" s="4" customFormat="1" ht="18" customHeight="1" x14ac:dyDescent="0.25">
      <c r="B7" s="8" t="s">
        <v>18</v>
      </c>
      <c r="C7" s="9">
        <v>20223</v>
      </c>
      <c r="D7" s="10">
        <f t="shared" si="0"/>
        <v>0.1235</v>
      </c>
      <c r="E7" s="9">
        <v>8484</v>
      </c>
      <c r="F7" s="10">
        <f t="shared" si="1"/>
        <v>8.0902025735762523E-2</v>
      </c>
      <c r="G7" s="9">
        <v>11739</v>
      </c>
      <c r="H7" s="10">
        <f t="shared" si="2"/>
        <v>0.15643778938035663</v>
      </c>
    </row>
    <row r="8" spans="2:8" s="4" customFormat="1" ht="18" customHeight="1" x14ac:dyDescent="0.25">
      <c r="B8" s="8" t="s">
        <v>19</v>
      </c>
      <c r="C8" s="9">
        <v>26883</v>
      </c>
      <c r="D8" s="10">
        <f t="shared" si="0"/>
        <v>0.32932799287939474</v>
      </c>
      <c r="E8" s="9">
        <v>10709</v>
      </c>
      <c r="F8" s="10">
        <f t="shared" si="1"/>
        <v>0.26225836869401226</v>
      </c>
      <c r="G8" s="9">
        <v>16173</v>
      </c>
      <c r="H8" s="10">
        <f t="shared" si="2"/>
        <v>0.37771530794786606</v>
      </c>
    </row>
    <row r="9" spans="2:8" s="4" customFormat="1" ht="18" customHeight="1" x14ac:dyDescent="0.25">
      <c r="B9" s="8" t="s">
        <v>20</v>
      </c>
      <c r="C9" s="9">
        <v>44859</v>
      </c>
      <c r="D9" s="10">
        <f t="shared" si="0"/>
        <v>0.66867537105233787</v>
      </c>
      <c r="E9" s="9">
        <v>16973</v>
      </c>
      <c r="F9" s="10">
        <f t="shared" si="1"/>
        <v>0.58492856475861421</v>
      </c>
      <c r="G9" s="9">
        <v>27884</v>
      </c>
      <c r="H9" s="10">
        <f t="shared" si="2"/>
        <v>0.7241080813701849</v>
      </c>
    </row>
    <row r="10" spans="2:8" s="4" customFormat="1" ht="18" customHeight="1" x14ac:dyDescent="0.25">
      <c r="B10" s="8" t="s">
        <v>21</v>
      </c>
      <c r="C10" s="9">
        <v>50928</v>
      </c>
      <c r="D10" s="10">
        <f t="shared" si="0"/>
        <v>0.13529057714171069</v>
      </c>
      <c r="E10" s="9">
        <v>19843</v>
      </c>
      <c r="F10" s="10">
        <f t="shared" si="1"/>
        <v>0.16909208743298179</v>
      </c>
      <c r="G10" s="9">
        <v>31085</v>
      </c>
      <c r="H10" s="10">
        <f t="shared" si="2"/>
        <v>0.11479701621001291</v>
      </c>
    </row>
    <row r="11" spans="2:8" s="4" customFormat="1" ht="18" customHeight="1" x14ac:dyDescent="0.25">
      <c r="B11" s="8" t="s">
        <v>22</v>
      </c>
      <c r="C11" s="9">
        <v>55514</v>
      </c>
      <c r="D11" s="10">
        <f t="shared" si="0"/>
        <v>9.0048696198554823E-2</v>
      </c>
      <c r="E11" s="9">
        <v>21938</v>
      </c>
      <c r="F11" s="10">
        <f t="shared" si="1"/>
        <v>0.10557879352920425</v>
      </c>
      <c r="G11" s="9">
        <v>33576</v>
      </c>
      <c r="H11" s="10">
        <f t="shared" si="2"/>
        <v>8.0135113398745378E-2</v>
      </c>
    </row>
    <row r="12" spans="2:8" s="4" customFormat="1" ht="18" customHeight="1" x14ac:dyDescent="0.25">
      <c r="B12" s="8" t="s">
        <v>23</v>
      </c>
      <c r="C12" s="9">
        <v>66800</v>
      </c>
      <c r="D12" s="10">
        <f t="shared" si="0"/>
        <v>0.20330006845120149</v>
      </c>
      <c r="E12" s="9">
        <v>26429</v>
      </c>
      <c r="F12" s="10">
        <f t="shared" si="1"/>
        <v>0.20471328288813931</v>
      </c>
      <c r="G12" s="9">
        <v>40369</v>
      </c>
      <c r="H12" s="10">
        <f t="shared" si="2"/>
        <v>0.20231713128425066</v>
      </c>
    </row>
    <row r="13" spans="2:8" s="4" customFormat="1" ht="18" customHeight="1" x14ac:dyDescent="0.25">
      <c r="B13" s="8" t="s">
        <v>24</v>
      </c>
      <c r="C13" s="9">
        <v>75925</v>
      </c>
      <c r="D13" s="10">
        <f t="shared" si="0"/>
        <v>0.13660179640718562</v>
      </c>
      <c r="E13" s="9">
        <v>29929</v>
      </c>
      <c r="F13" s="10">
        <f t="shared" si="1"/>
        <v>0.13243028491429867</v>
      </c>
      <c r="G13" s="9">
        <v>45995</v>
      </c>
      <c r="H13" s="10">
        <f t="shared" si="2"/>
        <v>0.13936436374445738</v>
      </c>
    </row>
    <row r="14" spans="2:8" s="4" customFormat="1" ht="18" customHeight="1" x14ac:dyDescent="0.25">
      <c r="B14" s="8" t="s">
        <v>25</v>
      </c>
      <c r="C14" s="9">
        <v>75364</v>
      </c>
      <c r="D14" s="10">
        <f t="shared" si="0"/>
        <v>-7.3888705959828781E-3</v>
      </c>
      <c r="E14" s="9">
        <v>29771</v>
      </c>
      <c r="F14" s="10">
        <f t="shared" si="1"/>
        <v>-5.2791606802766551E-3</v>
      </c>
      <c r="G14" s="9">
        <v>45370</v>
      </c>
      <c r="H14" s="10">
        <f t="shared" si="2"/>
        <v>-1.3588433525383194E-2</v>
      </c>
    </row>
    <row r="15" spans="2:8" s="4" customFormat="1" ht="18" customHeight="1" x14ac:dyDescent="0.25">
      <c r="B15" s="11" t="s">
        <v>26</v>
      </c>
      <c r="C15" s="9">
        <v>77787</v>
      </c>
      <c r="D15" s="10">
        <f t="shared" si="0"/>
        <v>3.2150628947508093E-2</v>
      </c>
      <c r="E15" s="12">
        <v>30753</v>
      </c>
      <c r="F15" s="10">
        <f t="shared" si="1"/>
        <v>3.2985119747405194E-2</v>
      </c>
      <c r="G15" s="12">
        <v>46962</v>
      </c>
      <c r="H15" s="10">
        <f t="shared" si="2"/>
        <v>3.5089266034824776E-2</v>
      </c>
    </row>
    <row r="16" spans="2:8" s="4" customFormat="1" ht="18" customHeight="1" x14ac:dyDescent="0.25">
      <c r="B16" s="11" t="s">
        <v>27</v>
      </c>
      <c r="C16" s="12">
        <v>80708</v>
      </c>
      <c r="D16" s="10">
        <f t="shared" si="0"/>
        <v>3.7551261778960496E-2</v>
      </c>
      <c r="E16" s="12">
        <v>30697</v>
      </c>
      <c r="F16" s="10">
        <f t="shared" si="1"/>
        <v>-1.820960556693656E-3</v>
      </c>
      <c r="G16" s="12">
        <v>49967</v>
      </c>
      <c r="H16" s="10">
        <f t="shared" si="2"/>
        <v>6.3987905114773647E-2</v>
      </c>
    </row>
    <row r="17" spans="2:11" s="4" customFormat="1" ht="18" customHeight="1" x14ac:dyDescent="0.25">
      <c r="B17" s="13" t="s">
        <v>28</v>
      </c>
      <c r="C17" s="9">
        <v>89223</v>
      </c>
      <c r="D17" s="10">
        <f t="shared" si="0"/>
        <v>0.1055037914457055</v>
      </c>
      <c r="E17" s="14">
        <v>33880</v>
      </c>
      <c r="F17" s="10">
        <f t="shared" si="1"/>
        <v>0.10369091442160472</v>
      </c>
      <c r="G17" s="14">
        <v>55343</v>
      </c>
      <c r="H17" s="10">
        <f t="shared" si="2"/>
        <v>0.10759101006664398</v>
      </c>
    </row>
    <row r="18" spans="2:11" s="4" customFormat="1" ht="18" customHeight="1" x14ac:dyDescent="0.25">
      <c r="B18" s="13" t="s">
        <v>29</v>
      </c>
      <c r="C18" s="14">
        <v>99060</v>
      </c>
      <c r="D18" s="10">
        <f t="shared" si="0"/>
        <v>0.11025184089304327</v>
      </c>
      <c r="E18" s="9">
        <v>36860</v>
      </c>
      <c r="F18" s="10">
        <f t="shared" si="1"/>
        <v>8.7957497048406136E-2</v>
      </c>
      <c r="G18" s="9">
        <v>62200</v>
      </c>
      <c r="H18" s="10">
        <f t="shared" si="2"/>
        <v>0.12390004155900475</v>
      </c>
    </row>
    <row r="19" spans="2:11" s="4" customFormat="1" ht="18" customHeight="1" x14ac:dyDescent="0.25">
      <c r="B19" s="13" t="s">
        <v>6</v>
      </c>
      <c r="C19" s="14">
        <v>108444</v>
      </c>
      <c r="D19" s="10">
        <f t="shared" si="0"/>
        <v>9.4730466384009684E-2</v>
      </c>
      <c r="E19" s="9">
        <v>40313</v>
      </c>
      <c r="F19" s="10">
        <f t="shared" si="1"/>
        <v>9.3678784590341832E-2</v>
      </c>
      <c r="G19" s="12">
        <v>68131</v>
      </c>
      <c r="H19" s="10">
        <f t="shared" si="2"/>
        <v>9.5353697749196137E-2</v>
      </c>
    </row>
    <row r="20" spans="2:11" s="4" customFormat="1" ht="18" customHeight="1" x14ac:dyDescent="0.25">
      <c r="B20" s="11" t="s">
        <v>7</v>
      </c>
      <c r="C20" s="12">
        <v>106840</v>
      </c>
      <c r="D20" s="10">
        <f t="shared" si="0"/>
        <v>-1.4791044225591089E-2</v>
      </c>
      <c r="E20" s="12">
        <v>38525</v>
      </c>
      <c r="F20" s="10">
        <f t="shared" si="1"/>
        <v>-4.435293825813013E-2</v>
      </c>
      <c r="G20" s="12">
        <v>68313</v>
      </c>
      <c r="H20" s="10">
        <f t="shared" si="2"/>
        <v>2.671324360423302E-3</v>
      </c>
    </row>
    <row r="21" spans="2:11" ht="18" customHeight="1" x14ac:dyDescent="0.25">
      <c r="B21" s="15" t="s">
        <v>8</v>
      </c>
      <c r="C21" s="16">
        <v>120072</v>
      </c>
      <c r="D21" s="17">
        <f t="shared" si="0"/>
        <v>0.12384874578809435</v>
      </c>
      <c r="E21" s="16">
        <v>42973</v>
      </c>
      <c r="F21" s="17">
        <f t="shared" si="1"/>
        <v>0.1154574951330305</v>
      </c>
      <c r="G21" s="16">
        <v>77099</v>
      </c>
      <c r="H21" s="17">
        <f t="shared" si="2"/>
        <v>0.12861388022777509</v>
      </c>
      <c r="I21" s="19" t="s">
        <v>1</v>
      </c>
      <c r="J21" s="4"/>
      <c r="K21" s="4"/>
    </row>
    <row r="22" spans="2:11" ht="18" customHeight="1" x14ac:dyDescent="0.25">
      <c r="B22" s="15" t="s">
        <v>9</v>
      </c>
      <c r="C22" s="16">
        <v>146576</v>
      </c>
      <c r="D22" s="17">
        <f t="shared" si="0"/>
        <v>0.22073422613098809</v>
      </c>
      <c r="E22" s="16">
        <v>51759</v>
      </c>
      <c r="F22" s="17">
        <f t="shared" si="1"/>
        <v>0.20445395946291858</v>
      </c>
      <c r="G22" s="16">
        <v>94787</v>
      </c>
      <c r="H22" s="17">
        <f t="shared" si="2"/>
        <v>0.22941931801968898</v>
      </c>
      <c r="I22" s="19"/>
      <c r="J22" s="4"/>
      <c r="K22" s="4"/>
    </row>
    <row r="23" spans="2:11" ht="18" customHeight="1" x14ac:dyDescent="0.25">
      <c r="B23" s="15" t="s">
        <v>10</v>
      </c>
      <c r="C23" s="16">
        <v>155665</v>
      </c>
      <c r="D23" s="17">
        <f t="shared" si="0"/>
        <v>6.2008787250300186E-2</v>
      </c>
      <c r="E23" s="16">
        <v>53835</v>
      </c>
      <c r="F23" s="17">
        <f t="shared" si="1"/>
        <v>4.0108966556540893E-2</v>
      </c>
      <c r="G23" s="16">
        <v>101830</v>
      </c>
      <c r="H23" s="17">
        <f t="shared" si="2"/>
        <v>7.4303438235201025E-2</v>
      </c>
      <c r="I23" s="19"/>
      <c r="J23" s="4"/>
      <c r="K23" s="4"/>
    </row>
    <row r="24" spans="2:11" ht="18" customHeight="1" x14ac:dyDescent="0.25">
      <c r="B24" s="15" t="s">
        <v>11</v>
      </c>
      <c r="C24" s="16">
        <v>172888</v>
      </c>
      <c r="D24" s="17">
        <f t="shared" si="0"/>
        <v>0.11064144155719012</v>
      </c>
      <c r="E24" s="16">
        <v>59135</v>
      </c>
      <c r="F24" s="17">
        <f t="shared" si="1"/>
        <v>9.8448964428345873E-2</v>
      </c>
      <c r="G24" s="16">
        <v>113753</v>
      </c>
      <c r="H24" s="17">
        <f t="shared" si="2"/>
        <v>0.11708730236668959</v>
      </c>
      <c r="I24" s="19"/>
      <c r="J24" s="4"/>
      <c r="K24" s="4"/>
    </row>
    <row r="25" spans="2:11" ht="18" customHeight="1" x14ac:dyDescent="0.25">
      <c r="B25" s="15" t="s">
        <v>13</v>
      </c>
      <c r="C25" s="16">
        <v>189530</v>
      </c>
      <c r="D25" s="17">
        <f t="shared" ref="D25" si="3">+(C25-C24)/C24</f>
        <v>9.6258849659895424E-2</v>
      </c>
      <c r="E25" s="16">
        <v>63377</v>
      </c>
      <c r="F25" s="17">
        <f t="shared" ref="F25" si="4">+(E25-E24)/E24</f>
        <v>7.1734167582649874E-2</v>
      </c>
      <c r="G25" s="16">
        <v>126152</v>
      </c>
      <c r="H25" s="17">
        <f t="shared" ref="H25" si="5">+(G25-G24)/G24</f>
        <v>0.10899932309477552</v>
      </c>
      <c r="I25" s="19"/>
      <c r="J25" s="4"/>
      <c r="K25" s="4"/>
    </row>
  </sheetData>
  <mergeCells count="2">
    <mergeCell ref="B2:H2"/>
    <mergeCell ref="I21:I25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Chart</vt:lpstr>
      <vt:lpstr>Data!Print_Area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Portia Zikhali</dc:creator>
  <cp:lastModifiedBy>Shane Naicker</cp:lastModifiedBy>
  <cp:lastPrinted>2026-08-04T13:39:32Z</cp:lastPrinted>
  <dcterms:created xsi:type="dcterms:W3CDTF">2015-07-23T14:46:31Z</dcterms:created>
  <dcterms:modified xsi:type="dcterms:W3CDTF">2026-08-05T09:22:26Z</dcterms:modified>
</cp:coreProperties>
</file>