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bnfs02\data\NetworkShares\CAO-IT\2026 AGM\3. Institutional Data\MUT\Copy - SM\"/>
    </mc:Choice>
  </mc:AlternateContent>
  <xr:revisionPtr revIDLastSave="0" documentId="13_ncr:1_{F8F4248D-B677-4A7B-86DC-4E0A7F8AA144}" xr6:coauthVersionLast="47" xr6:coauthVersionMax="47" xr10:uidLastSave="{00000000-0000-0000-0000-000000000000}"/>
  <bookViews>
    <workbookView xWindow="-120" yWindow="-120" windowWidth="29040" windowHeight="15840" tabRatio="721" activeTab="1" xr2:uid="{00000000-000D-0000-FFFF-FFFF00000000}"/>
  </bookViews>
  <sheets>
    <sheet name="Data" sheetId="12" r:id="rId1"/>
    <sheet name="Chart" sheetId="15" r:id="rId2"/>
  </sheets>
  <definedNames>
    <definedName name="_xlnm.Print_Area" localSheetId="0">Data!$B$2:$H$26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6" i="12" l="1"/>
  <c r="F26" i="12"/>
  <c r="D26" i="12"/>
  <c r="D25" i="12"/>
  <c r="F25" i="12"/>
  <c r="H25" i="12"/>
  <c r="D24" i="12"/>
  <c r="F24" i="12"/>
  <c r="H24" i="12"/>
  <c r="D23" i="12"/>
  <c r="F23" i="12"/>
  <c r="H23" i="12"/>
  <c r="H22" i="12"/>
  <c r="F22" i="12"/>
  <c r="D22" i="12"/>
  <c r="H21" i="12"/>
  <c r="F21" i="12"/>
  <c r="D21" i="12"/>
  <c r="H5" i="12"/>
  <c r="H6" i="12"/>
  <c r="H7" i="12"/>
  <c r="H8" i="12"/>
  <c r="H9" i="12"/>
  <c r="H10" i="12"/>
  <c r="H11" i="12"/>
  <c r="H12" i="12"/>
  <c r="H13" i="12"/>
  <c r="H14" i="12"/>
  <c r="H15" i="12"/>
  <c r="H16" i="12"/>
  <c r="H17" i="12"/>
  <c r="H18" i="12"/>
  <c r="H19" i="12"/>
  <c r="H20" i="12"/>
  <c r="F5" i="12"/>
  <c r="F6" i="12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D6" i="12"/>
  <c r="D7" i="12"/>
  <c r="D8" i="12"/>
  <c r="D9" i="12"/>
  <c r="D10" i="12"/>
  <c r="D11" i="12"/>
  <c r="D12" i="12"/>
  <c r="D13" i="12"/>
  <c r="D14" i="12"/>
  <c r="D15" i="12"/>
  <c r="D16" i="12"/>
  <c r="D17" i="12"/>
  <c r="D18" i="12"/>
  <c r="D19" i="12"/>
  <c r="D20" i="12"/>
  <c r="D5" i="12"/>
</calcChain>
</file>

<file path=xl/sharedStrings.xml><?xml version="1.0" encoding="utf-8"?>
<sst xmlns="http://schemas.openxmlformats.org/spreadsheetml/2006/main" count="31" uniqueCount="31">
  <si>
    <t>Data used in chart</t>
  </si>
  <si>
    <t>2020 Entry</t>
  </si>
  <si>
    <t>2021 Entry</t>
  </si>
  <si>
    <t>2022 Entry</t>
  </si>
  <si>
    <t>2023 Entry</t>
  </si>
  <si>
    <t>2024 Entry</t>
  </si>
  <si>
    <t>2025 Entry</t>
  </si>
  <si>
    <t>2026 Entry</t>
  </si>
  <si>
    <t>Other Applicants Total</t>
  </si>
  <si>
    <t>Other Applicants 
% Increase/ Decrease</t>
  </si>
  <si>
    <t>Other Male</t>
  </si>
  <si>
    <t>Other Male  
% Increase/ Decrease</t>
  </si>
  <si>
    <t>Other Female</t>
  </si>
  <si>
    <t>Other Female 
% Increase/ Decrease</t>
  </si>
  <si>
    <t>MUT Other Applicants by Gender incl. Increase/Decrease (2003 - 2026 Entry)</t>
  </si>
  <si>
    <t>2004 Entry</t>
  </si>
  <si>
    <t>2005 Entry</t>
  </si>
  <si>
    <t>2006 Entry</t>
  </si>
  <si>
    <t>2007 Entry</t>
  </si>
  <si>
    <t>2008 Entry</t>
  </si>
  <si>
    <t>2009 Entry</t>
  </si>
  <si>
    <t>2010 Entry</t>
  </si>
  <si>
    <t>2011 Entry</t>
  </si>
  <si>
    <t>2012 Entry</t>
  </si>
  <si>
    <t>2013 Entry</t>
  </si>
  <si>
    <t>2014 Entry</t>
  </si>
  <si>
    <t>2015 Entry</t>
  </si>
  <si>
    <t>2016 Entry</t>
  </si>
  <si>
    <t>2017 Entry</t>
  </si>
  <si>
    <t>2018 Entry</t>
  </si>
  <si>
    <t>2019 Entry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</si>
</sst>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65" formatCode="0_ ;[Red]\-0\ 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4"/>
      <color theme="1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164" fontId="1" fillId="0" borderId="0" xfId="0" applyNumberFormat="1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0" fontId="3" fillId="2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0" fontId="1" fillId="3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2000">
                <a:solidFill>
                  <a:schemeClr val="tx1"/>
                </a:solidFill>
              </a:rPr>
              <a:t>MUT Other Applicants by Gender</a:t>
            </a:r>
          </a:p>
          <a:p>
            <a:pPr>
              <a:defRPr/>
            </a:pPr>
            <a:r>
              <a:rPr lang="en-US" sz="1800">
                <a:solidFill>
                  <a:srgbClr val="C00000"/>
                </a:solidFill>
              </a:rPr>
              <a:t>(2022 - 2026 Entry)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Data!$C$3</c:f>
              <c:strCache>
                <c:ptCount val="1"/>
                <c:pt idx="0">
                  <c:v>Other Applicants Total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Data!$B$4:$B$26</c15:sqref>
                  </c15:fullRef>
                </c:ext>
              </c:extLst>
              <c:f>Data!$B$22:$B$26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Data!$C$4:$C$26</c15:sqref>
                  </c15:fullRef>
                </c:ext>
              </c:extLst>
              <c:f>Data!$C$22:$C$26</c:f>
              <c:numCache>
                <c:formatCode>#,##0_ ;[Red]\-#,##0\ </c:formatCode>
                <c:ptCount val="5"/>
                <c:pt idx="0">
                  <c:v>106</c:v>
                </c:pt>
                <c:pt idx="1">
                  <c:v>117</c:v>
                </c:pt>
                <c:pt idx="2">
                  <c:v>149</c:v>
                </c:pt>
                <c:pt idx="3">
                  <c:v>141</c:v>
                </c:pt>
                <c:pt idx="4">
                  <c:v>194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D0-45EC-881F-CDAB5CA8D7E7}"/>
            </c:ext>
          </c:extLst>
        </c:ser>
        <c:ser>
          <c:idx val="3"/>
          <c:order val="2"/>
          <c:tx>
            <c:strRef>
              <c:f>Data!$E$3</c:f>
              <c:strCache>
                <c:ptCount val="1"/>
                <c:pt idx="0">
                  <c:v>Other Male</c:v>
                </c:pt>
              </c:strCache>
            </c:strRef>
          </c:tx>
          <c:spPr>
            <a:solidFill>
              <a:schemeClr val="accent6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Data!$B$4:$B$26</c15:sqref>
                  </c15:fullRef>
                </c:ext>
              </c:extLst>
              <c:f>Data!$B$22:$B$26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Data!$E$4:$E$26</c15:sqref>
                  </c15:fullRef>
                </c:ext>
              </c:extLst>
              <c:f>Data!$E$22:$E$26</c:f>
              <c:numCache>
                <c:formatCode>#,##0_ ;[Red]\-#,##0\ </c:formatCode>
                <c:ptCount val="5"/>
                <c:pt idx="0">
                  <c:v>39</c:v>
                </c:pt>
                <c:pt idx="1">
                  <c:v>53</c:v>
                </c:pt>
                <c:pt idx="2">
                  <c:v>56</c:v>
                </c:pt>
                <c:pt idx="3">
                  <c:v>60</c:v>
                </c:pt>
                <c:pt idx="4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FD0-45EC-881F-CDAB5CA8D7E7}"/>
            </c:ext>
          </c:extLst>
        </c:ser>
        <c:ser>
          <c:idx val="0"/>
          <c:order val="4"/>
          <c:tx>
            <c:strRef>
              <c:f>Data!$G$3</c:f>
              <c:strCache>
                <c:ptCount val="1"/>
                <c:pt idx="0">
                  <c:v>Other Female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Data!$B$4:$B$26</c15:sqref>
                  </c15:fullRef>
                </c:ext>
              </c:extLst>
              <c:f>Data!$B$22:$B$26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Data!$G$4:$G$26</c15:sqref>
                  </c15:fullRef>
                </c:ext>
              </c:extLst>
              <c:f>Data!$G$22:$G$26</c:f>
              <c:numCache>
                <c:formatCode>#,##0_ ;[Red]\-#,##0\ </c:formatCode>
                <c:ptCount val="5"/>
                <c:pt idx="0">
                  <c:v>67</c:v>
                </c:pt>
                <c:pt idx="1">
                  <c:v>64</c:v>
                </c:pt>
                <c:pt idx="2">
                  <c:v>93</c:v>
                </c:pt>
                <c:pt idx="3">
                  <c:v>81</c:v>
                </c:pt>
                <c:pt idx="4">
                  <c:v>114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D0-45EC-881F-CDAB5CA8D7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15"/>
        <c:axId val="92431872"/>
        <c:axId val="92433792"/>
      </c:barChart>
      <c:lineChart>
        <c:grouping val="standard"/>
        <c:varyColors val="0"/>
        <c:ser>
          <c:idx val="5"/>
          <c:order val="1"/>
          <c:tx>
            <c:strRef>
              <c:f>Data!$D$3</c:f>
              <c:strCache>
                <c:ptCount val="1"/>
                <c:pt idx="0">
                  <c:v>Other Applicants 
% Increase/ Decrease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5"/>
              </a:solidFill>
              <a:ln w="15875">
                <a:solidFill>
                  <a:schemeClr val="tx1"/>
                </a:solidFill>
                <a:round/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Data!$B$4:$B$26</c15:sqref>
                  </c15:fullRef>
                </c:ext>
              </c:extLst>
              <c:f>Data!$B$22:$B$26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Data!$D$4:$D$26</c15:sqref>
                  </c15:fullRef>
                </c:ext>
              </c:extLst>
              <c:f>Data!$D$22:$D$26</c:f>
              <c:numCache>
                <c:formatCode>0.00%</c:formatCode>
                <c:ptCount val="5"/>
                <c:pt idx="0">
                  <c:v>-0.31168831168831168</c:v>
                </c:pt>
                <c:pt idx="1">
                  <c:v>0.10377358490566038</c:v>
                </c:pt>
                <c:pt idx="2">
                  <c:v>0.27350427350427353</c:v>
                </c:pt>
                <c:pt idx="3">
                  <c:v>-5.3691275167785234E-2</c:v>
                </c:pt>
                <c:pt idx="4">
                  <c:v>0.37588652482269502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FD0-45EC-881F-CDAB5CA8D7E7}"/>
            </c:ext>
          </c:extLst>
        </c:ser>
        <c:ser>
          <c:idx val="1"/>
          <c:order val="3"/>
          <c:tx>
            <c:strRef>
              <c:f>Data!$F$3</c:f>
              <c:strCache>
                <c:ptCount val="1"/>
                <c:pt idx="0">
                  <c:v>Other Male  
% Increase/ Decrease</c:v>
                </c:pt>
              </c:strCache>
            </c:strRef>
          </c:tx>
          <c:spPr>
            <a:ln w="2222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75000"/>
                </a:schemeClr>
              </a:solidFill>
              <a:ln w="15875">
                <a:solidFill>
                  <a:schemeClr val="tx1"/>
                </a:solidFill>
                <a:round/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Data!$B$4:$B$26</c15:sqref>
                  </c15:fullRef>
                </c:ext>
              </c:extLst>
              <c:f>Data!$B$22:$B$26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Data!$F$4:$F$26</c15:sqref>
                  </c15:fullRef>
                </c:ext>
              </c:extLst>
              <c:f>Data!$F$22:$F$26</c:f>
              <c:numCache>
                <c:formatCode>0.00%</c:formatCode>
                <c:ptCount val="5"/>
                <c:pt idx="0">
                  <c:v>-0.45833333333333331</c:v>
                </c:pt>
                <c:pt idx="1">
                  <c:v>0.35897435897435898</c:v>
                </c:pt>
                <c:pt idx="2">
                  <c:v>5.6603773584905662E-2</c:v>
                </c:pt>
                <c:pt idx="3">
                  <c:v>7.1428571428571425E-2</c:v>
                </c:pt>
                <c:pt idx="4">
                  <c:v>0.33333333333333331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FD0-45EC-881F-CDAB5CA8D7E7}"/>
            </c:ext>
          </c:extLst>
        </c:ser>
        <c:ser>
          <c:idx val="2"/>
          <c:order val="5"/>
          <c:tx>
            <c:strRef>
              <c:f>Data!$H$3</c:f>
              <c:strCache>
                <c:ptCount val="1"/>
                <c:pt idx="0">
                  <c:v>Other Female 
% Increase/ Decrease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15875">
                <a:solidFill>
                  <a:schemeClr val="tx1"/>
                </a:solidFill>
                <a:round/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Data!$B$4:$B$26</c15:sqref>
                  </c15:fullRef>
                </c:ext>
              </c:extLst>
              <c:f>Data!$B$22:$B$26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Data!$H$4:$H$26</c15:sqref>
                  </c15:fullRef>
                </c:ext>
              </c:extLst>
              <c:f>Data!$H$22:$H$26</c:f>
              <c:numCache>
                <c:formatCode>0.00%</c:formatCode>
                <c:ptCount val="5"/>
                <c:pt idx="0">
                  <c:v>-0.18292682926829268</c:v>
                </c:pt>
                <c:pt idx="1">
                  <c:v>-4.4776119402985072E-2</c:v>
                </c:pt>
                <c:pt idx="2">
                  <c:v>0.453125</c:v>
                </c:pt>
                <c:pt idx="3">
                  <c:v>-0.12903225806451613</c:v>
                </c:pt>
                <c:pt idx="4">
                  <c:v>0.40740740740740738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D0-45EC-881F-CDAB5CA8D7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9798664"/>
        <c:axId val="689791120"/>
      </c:lineChart>
      <c:catAx>
        <c:axId val="924318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92433792"/>
        <c:crosses val="autoZero"/>
        <c:auto val="1"/>
        <c:lblAlgn val="ctr"/>
        <c:lblOffset val="100"/>
        <c:noMultiLvlLbl val="0"/>
      </c:catAx>
      <c:valAx>
        <c:axId val="92433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[Red]\-#,##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92431872"/>
        <c:crosses val="autoZero"/>
        <c:crossBetween val="between"/>
      </c:valAx>
      <c:valAx>
        <c:axId val="689791120"/>
        <c:scaling>
          <c:orientation val="minMax"/>
        </c:scaling>
        <c:delete val="0"/>
        <c:axPos val="r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689798664"/>
        <c:crosses val="max"/>
        <c:crossBetween val="between"/>
      </c:valAx>
      <c:catAx>
        <c:axId val="6897986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89791120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</c:dTable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zero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CEB1209-C2FB-46F7-BDEB-0EEB95CCBE43}">
  <sheetPr/>
  <sheetViews>
    <sheetView tabSelected="1" zoomScale="11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9091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5353934-3B71-96FD-F4CC-CF50790E191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K26"/>
  <sheetViews>
    <sheetView zoomScaleNormal="100" workbookViewId="0">
      <selection activeCell="J10" sqref="J10"/>
    </sheetView>
  </sheetViews>
  <sheetFormatPr defaultRowHeight="12.75" x14ac:dyDescent="0.25"/>
  <cols>
    <col min="1" max="1" width="3.7109375" style="1" customWidth="1"/>
    <col min="2" max="2" width="14" style="2" customWidth="1"/>
    <col min="3" max="3" width="17.28515625" style="1" customWidth="1"/>
    <col min="4" max="4" width="26.5703125" style="3" customWidth="1"/>
    <col min="5" max="5" width="10.5703125" style="1" customWidth="1"/>
    <col min="6" max="6" width="15.28515625" style="3" customWidth="1"/>
    <col min="7" max="7" width="10.140625" style="1" customWidth="1"/>
    <col min="8" max="8" width="16.85546875" style="3" bestFit="1" customWidth="1"/>
    <col min="9" max="9" width="22.7109375" style="1" customWidth="1"/>
    <col min="10" max="16384" width="9.140625" style="1"/>
  </cols>
  <sheetData>
    <row r="2" spans="2:8" ht="30" customHeight="1" x14ac:dyDescent="0.25">
      <c r="B2" s="18" t="s">
        <v>14</v>
      </c>
      <c r="C2" s="18"/>
      <c r="D2" s="18"/>
      <c r="E2" s="18"/>
      <c r="F2" s="18"/>
      <c r="G2" s="18"/>
      <c r="H2" s="18"/>
    </row>
    <row r="3" spans="2:8" s="4" customFormat="1" ht="40.5" customHeight="1" x14ac:dyDescent="0.25">
      <c r="B3" s="5"/>
      <c r="C3" s="6" t="s">
        <v>8</v>
      </c>
      <c r="D3" s="7" t="s">
        <v>9</v>
      </c>
      <c r="E3" s="6" t="s">
        <v>10</v>
      </c>
      <c r="F3" s="7" t="s">
        <v>11</v>
      </c>
      <c r="G3" s="6" t="s">
        <v>12</v>
      </c>
      <c r="H3" s="7" t="s">
        <v>13</v>
      </c>
    </row>
    <row r="4" spans="2:8" s="4" customFormat="1" ht="18" customHeight="1" x14ac:dyDescent="0.25">
      <c r="B4" s="8" t="s">
        <v>15</v>
      </c>
      <c r="C4" s="9">
        <v>0</v>
      </c>
      <c r="D4" s="10"/>
      <c r="E4" s="9">
        <v>0</v>
      </c>
      <c r="F4" s="10"/>
      <c r="G4" s="9">
        <v>0</v>
      </c>
      <c r="H4" s="10"/>
    </row>
    <row r="5" spans="2:8" s="4" customFormat="1" ht="18" customHeight="1" x14ac:dyDescent="0.25">
      <c r="B5" s="8" t="s">
        <v>16</v>
      </c>
      <c r="C5" s="9">
        <v>1</v>
      </c>
      <c r="D5" s="10" t="e">
        <f>+(C5-C4)/C4</f>
        <v>#DIV/0!</v>
      </c>
      <c r="E5" s="9">
        <v>0</v>
      </c>
      <c r="F5" s="10" t="e">
        <f t="shared" ref="F5:F25" si="0">+(E5-E4)/E4</f>
        <v>#DIV/0!</v>
      </c>
      <c r="G5" s="9">
        <v>1</v>
      </c>
      <c r="H5" s="10" t="e">
        <f t="shared" ref="H5:H25" si="1">+(G5-G4)/G4</f>
        <v>#DIV/0!</v>
      </c>
    </row>
    <row r="6" spans="2:8" s="4" customFormat="1" ht="18" customHeight="1" x14ac:dyDescent="0.25">
      <c r="B6" s="8" t="s">
        <v>17</v>
      </c>
      <c r="C6" s="9">
        <v>0</v>
      </c>
      <c r="D6" s="10">
        <f t="shared" ref="D6:D25" si="2">+(C6-C5)/C5</f>
        <v>-1</v>
      </c>
      <c r="E6" s="9">
        <v>0</v>
      </c>
      <c r="F6" s="10" t="e">
        <f t="shared" si="0"/>
        <v>#DIV/0!</v>
      </c>
      <c r="G6" s="9">
        <v>0</v>
      </c>
      <c r="H6" s="10">
        <f t="shared" si="1"/>
        <v>-1</v>
      </c>
    </row>
    <row r="7" spans="2:8" s="4" customFormat="1" ht="18" customHeight="1" x14ac:dyDescent="0.25">
      <c r="B7" s="8" t="s">
        <v>18</v>
      </c>
      <c r="C7" s="9">
        <v>1</v>
      </c>
      <c r="D7" s="10" t="e">
        <f t="shared" si="2"/>
        <v>#DIV/0!</v>
      </c>
      <c r="E7" s="9">
        <v>1</v>
      </c>
      <c r="F7" s="10" t="e">
        <f t="shared" si="0"/>
        <v>#DIV/0!</v>
      </c>
      <c r="G7" s="9">
        <v>0</v>
      </c>
      <c r="H7" s="10" t="e">
        <f t="shared" si="1"/>
        <v>#DIV/0!</v>
      </c>
    </row>
    <row r="8" spans="2:8" s="4" customFormat="1" ht="18" customHeight="1" x14ac:dyDescent="0.25">
      <c r="B8" s="8" t="s">
        <v>19</v>
      </c>
      <c r="C8" s="9">
        <v>0</v>
      </c>
      <c r="D8" s="10">
        <f t="shared" si="2"/>
        <v>-1</v>
      </c>
      <c r="E8" s="9">
        <v>0</v>
      </c>
      <c r="F8" s="10">
        <f t="shared" si="0"/>
        <v>-1</v>
      </c>
      <c r="G8" s="9">
        <v>0</v>
      </c>
      <c r="H8" s="10" t="e">
        <f t="shared" si="1"/>
        <v>#DIV/0!</v>
      </c>
    </row>
    <row r="9" spans="2:8" s="4" customFormat="1" ht="18" customHeight="1" x14ac:dyDescent="0.25">
      <c r="B9" s="8" t="s">
        <v>20</v>
      </c>
      <c r="C9" s="9">
        <v>0</v>
      </c>
      <c r="D9" s="10" t="e">
        <f t="shared" si="2"/>
        <v>#DIV/0!</v>
      </c>
      <c r="E9" s="9">
        <v>0</v>
      </c>
      <c r="F9" s="10" t="e">
        <f t="shared" si="0"/>
        <v>#DIV/0!</v>
      </c>
      <c r="G9" s="9">
        <v>0</v>
      </c>
      <c r="H9" s="10" t="e">
        <f t="shared" si="1"/>
        <v>#DIV/0!</v>
      </c>
    </row>
    <row r="10" spans="2:8" s="4" customFormat="1" ht="18" customHeight="1" x14ac:dyDescent="0.25">
      <c r="B10" s="8" t="s">
        <v>21</v>
      </c>
      <c r="C10" s="9">
        <v>5</v>
      </c>
      <c r="D10" s="10" t="e">
        <f t="shared" si="2"/>
        <v>#DIV/0!</v>
      </c>
      <c r="E10" s="9">
        <v>5</v>
      </c>
      <c r="F10" s="10" t="e">
        <f t="shared" si="0"/>
        <v>#DIV/0!</v>
      </c>
      <c r="G10" s="9">
        <v>0</v>
      </c>
      <c r="H10" s="10" t="e">
        <f t="shared" si="1"/>
        <v>#DIV/0!</v>
      </c>
    </row>
    <row r="11" spans="2:8" s="4" customFormat="1" ht="18" customHeight="1" x14ac:dyDescent="0.25">
      <c r="B11" s="8" t="s">
        <v>22</v>
      </c>
      <c r="C11" s="9">
        <v>1</v>
      </c>
      <c r="D11" s="10">
        <f t="shared" si="2"/>
        <v>-0.8</v>
      </c>
      <c r="E11" s="9">
        <v>0</v>
      </c>
      <c r="F11" s="10">
        <f t="shared" si="0"/>
        <v>-1</v>
      </c>
      <c r="G11" s="9">
        <v>1</v>
      </c>
      <c r="H11" s="10" t="e">
        <f t="shared" si="1"/>
        <v>#DIV/0!</v>
      </c>
    </row>
    <row r="12" spans="2:8" s="4" customFormat="1" ht="18" customHeight="1" x14ac:dyDescent="0.25">
      <c r="B12" s="8" t="s">
        <v>23</v>
      </c>
      <c r="C12" s="9">
        <v>4</v>
      </c>
      <c r="D12" s="10">
        <f t="shared" si="2"/>
        <v>3</v>
      </c>
      <c r="E12" s="9">
        <v>4</v>
      </c>
      <c r="F12" s="10" t="e">
        <f t="shared" si="0"/>
        <v>#DIV/0!</v>
      </c>
      <c r="G12" s="9">
        <v>0</v>
      </c>
      <c r="H12" s="10">
        <f t="shared" si="1"/>
        <v>-1</v>
      </c>
    </row>
    <row r="13" spans="2:8" s="4" customFormat="1" ht="18" customHeight="1" x14ac:dyDescent="0.25">
      <c r="B13" s="8" t="s">
        <v>24</v>
      </c>
      <c r="C13" s="9">
        <v>16</v>
      </c>
      <c r="D13" s="10">
        <f t="shared" si="2"/>
        <v>3</v>
      </c>
      <c r="E13" s="9">
        <v>10</v>
      </c>
      <c r="F13" s="10">
        <f t="shared" si="0"/>
        <v>1.5</v>
      </c>
      <c r="G13" s="9">
        <v>6</v>
      </c>
      <c r="H13" s="10" t="e">
        <f t="shared" si="1"/>
        <v>#DIV/0!</v>
      </c>
    </row>
    <row r="14" spans="2:8" s="4" customFormat="1" ht="18" customHeight="1" x14ac:dyDescent="0.25">
      <c r="B14" s="8" t="s">
        <v>25</v>
      </c>
      <c r="C14" s="9">
        <v>14</v>
      </c>
      <c r="D14" s="10">
        <f t="shared" si="2"/>
        <v>-0.125</v>
      </c>
      <c r="E14" s="9">
        <v>7</v>
      </c>
      <c r="F14" s="10">
        <f t="shared" si="0"/>
        <v>-0.3</v>
      </c>
      <c r="G14" s="9">
        <v>7</v>
      </c>
      <c r="H14" s="10">
        <f t="shared" si="1"/>
        <v>0.16666666666666666</v>
      </c>
    </row>
    <row r="15" spans="2:8" s="4" customFormat="1" ht="18" customHeight="1" x14ac:dyDescent="0.25">
      <c r="B15" s="8" t="s">
        <v>26</v>
      </c>
      <c r="C15" s="9">
        <v>18</v>
      </c>
      <c r="D15" s="10">
        <f t="shared" si="2"/>
        <v>0.2857142857142857</v>
      </c>
      <c r="E15" s="9">
        <v>6</v>
      </c>
      <c r="F15" s="10">
        <f t="shared" si="0"/>
        <v>-0.14285714285714285</v>
      </c>
      <c r="G15" s="9">
        <v>12</v>
      </c>
      <c r="H15" s="10">
        <f t="shared" si="1"/>
        <v>0.7142857142857143</v>
      </c>
    </row>
    <row r="16" spans="2:8" s="4" customFormat="1" ht="18" customHeight="1" x14ac:dyDescent="0.25">
      <c r="B16" s="11" t="s">
        <v>27</v>
      </c>
      <c r="C16" s="9">
        <v>19</v>
      </c>
      <c r="D16" s="10">
        <f t="shared" si="2"/>
        <v>5.5555555555555552E-2</v>
      </c>
      <c r="E16" s="12">
        <v>8</v>
      </c>
      <c r="F16" s="10">
        <f t="shared" si="0"/>
        <v>0.33333333333333331</v>
      </c>
      <c r="G16" s="12">
        <v>11</v>
      </c>
      <c r="H16" s="10">
        <f t="shared" si="1"/>
        <v>-8.3333333333333329E-2</v>
      </c>
    </row>
    <row r="17" spans="2:11" s="4" customFormat="1" ht="18" customHeight="1" x14ac:dyDescent="0.25">
      <c r="B17" s="11" t="s">
        <v>28</v>
      </c>
      <c r="C17" s="12">
        <v>19</v>
      </c>
      <c r="D17" s="10">
        <f t="shared" si="2"/>
        <v>0</v>
      </c>
      <c r="E17" s="12">
        <v>9</v>
      </c>
      <c r="F17" s="10">
        <f t="shared" si="0"/>
        <v>0.125</v>
      </c>
      <c r="G17" s="12">
        <v>9</v>
      </c>
      <c r="H17" s="10">
        <f t="shared" si="1"/>
        <v>-0.18181818181818182</v>
      </c>
    </row>
    <row r="18" spans="2:11" s="4" customFormat="1" ht="18" customHeight="1" x14ac:dyDescent="0.25">
      <c r="B18" s="13" t="s">
        <v>29</v>
      </c>
      <c r="C18" s="9">
        <v>24</v>
      </c>
      <c r="D18" s="10">
        <f t="shared" si="2"/>
        <v>0.26315789473684209</v>
      </c>
      <c r="E18" s="14">
        <v>14</v>
      </c>
      <c r="F18" s="10">
        <f t="shared" si="0"/>
        <v>0.55555555555555558</v>
      </c>
      <c r="G18" s="14">
        <v>10</v>
      </c>
      <c r="H18" s="10">
        <f t="shared" si="1"/>
        <v>0.1111111111111111</v>
      </c>
    </row>
    <row r="19" spans="2:11" s="4" customFormat="1" ht="18" customHeight="1" x14ac:dyDescent="0.25">
      <c r="B19" s="13" t="s">
        <v>30</v>
      </c>
      <c r="C19" s="14">
        <v>39</v>
      </c>
      <c r="D19" s="10">
        <f t="shared" si="2"/>
        <v>0.625</v>
      </c>
      <c r="E19" s="9">
        <v>22</v>
      </c>
      <c r="F19" s="10">
        <f t="shared" si="0"/>
        <v>0.5714285714285714</v>
      </c>
      <c r="G19" s="9">
        <v>17</v>
      </c>
      <c r="H19" s="10">
        <f t="shared" si="1"/>
        <v>0.7</v>
      </c>
    </row>
    <row r="20" spans="2:11" s="4" customFormat="1" ht="18" customHeight="1" x14ac:dyDescent="0.25">
      <c r="B20" s="13" t="s">
        <v>1</v>
      </c>
      <c r="C20" s="14">
        <v>44</v>
      </c>
      <c r="D20" s="10">
        <f t="shared" si="2"/>
        <v>0.12820512820512819</v>
      </c>
      <c r="E20" s="9">
        <v>17</v>
      </c>
      <c r="F20" s="10">
        <f t="shared" si="0"/>
        <v>-0.22727272727272727</v>
      </c>
      <c r="G20" s="12">
        <v>27</v>
      </c>
      <c r="H20" s="10">
        <f t="shared" si="1"/>
        <v>0.58823529411764708</v>
      </c>
    </row>
    <row r="21" spans="2:11" s="4" customFormat="1" ht="18" customHeight="1" x14ac:dyDescent="0.25">
      <c r="B21" s="11" t="s">
        <v>2</v>
      </c>
      <c r="C21" s="12">
        <v>154</v>
      </c>
      <c r="D21" s="10">
        <f t="shared" si="2"/>
        <v>2.5</v>
      </c>
      <c r="E21" s="12">
        <v>72</v>
      </c>
      <c r="F21" s="10">
        <f t="shared" si="0"/>
        <v>3.2352941176470589</v>
      </c>
      <c r="G21" s="12">
        <v>82</v>
      </c>
      <c r="H21" s="10">
        <f t="shared" si="1"/>
        <v>2.0370370370370372</v>
      </c>
    </row>
    <row r="22" spans="2:11" ht="18" customHeight="1" x14ac:dyDescent="0.25">
      <c r="B22" s="15" t="s">
        <v>3</v>
      </c>
      <c r="C22" s="16">
        <v>106</v>
      </c>
      <c r="D22" s="17">
        <f t="shared" si="2"/>
        <v>-0.31168831168831168</v>
      </c>
      <c r="E22" s="16">
        <v>39</v>
      </c>
      <c r="F22" s="17">
        <f t="shared" si="0"/>
        <v>-0.45833333333333331</v>
      </c>
      <c r="G22" s="16">
        <v>67</v>
      </c>
      <c r="H22" s="17">
        <f t="shared" si="1"/>
        <v>-0.18292682926829268</v>
      </c>
      <c r="I22" s="19" t="s">
        <v>0</v>
      </c>
      <c r="J22" s="4"/>
      <c r="K22" s="4"/>
    </row>
    <row r="23" spans="2:11" ht="18" customHeight="1" x14ac:dyDescent="0.25">
      <c r="B23" s="15" t="s">
        <v>4</v>
      </c>
      <c r="C23" s="16">
        <v>117</v>
      </c>
      <c r="D23" s="17">
        <f t="shared" si="2"/>
        <v>0.10377358490566038</v>
      </c>
      <c r="E23" s="16">
        <v>53</v>
      </c>
      <c r="F23" s="17">
        <f t="shared" si="0"/>
        <v>0.35897435897435898</v>
      </c>
      <c r="G23" s="16">
        <v>64</v>
      </c>
      <c r="H23" s="17">
        <f t="shared" si="1"/>
        <v>-4.4776119402985072E-2</v>
      </c>
      <c r="I23" s="19"/>
      <c r="J23" s="4"/>
      <c r="K23" s="4"/>
    </row>
    <row r="24" spans="2:11" ht="18" customHeight="1" x14ac:dyDescent="0.25">
      <c r="B24" s="15" t="s">
        <v>5</v>
      </c>
      <c r="C24" s="16">
        <v>149</v>
      </c>
      <c r="D24" s="17">
        <f t="shared" si="2"/>
        <v>0.27350427350427353</v>
      </c>
      <c r="E24" s="16">
        <v>56</v>
      </c>
      <c r="F24" s="17">
        <f t="shared" si="0"/>
        <v>5.6603773584905662E-2</v>
      </c>
      <c r="G24" s="16">
        <v>93</v>
      </c>
      <c r="H24" s="17">
        <f t="shared" si="1"/>
        <v>0.453125</v>
      </c>
      <c r="I24" s="19"/>
      <c r="J24" s="4"/>
      <c r="K24" s="4"/>
    </row>
    <row r="25" spans="2:11" ht="18" customHeight="1" x14ac:dyDescent="0.25">
      <c r="B25" s="15" t="s">
        <v>6</v>
      </c>
      <c r="C25" s="16">
        <v>141</v>
      </c>
      <c r="D25" s="17">
        <f t="shared" si="2"/>
        <v>-5.3691275167785234E-2</v>
      </c>
      <c r="E25" s="16">
        <v>60</v>
      </c>
      <c r="F25" s="17">
        <f t="shared" si="0"/>
        <v>7.1428571428571425E-2</v>
      </c>
      <c r="G25" s="16">
        <v>81</v>
      </c>
      <c r="H25" s="17">
        <f t="shared" si="1"/>
        <v>-0.12903225806451613</v>
      </c>
      <c r="I25" s="19"/>
      <c r="J25" s="4"/>
      <c r="K25" s="4"/>
    </row>
    <row r="26" spans="2:11" ht="18" customHeight="1" x14ac:dyDescent="0.25">
      <c r="B26" s="15" t="s">
        <v>7</v>
      </c>
      <c r="C26" s="16">
        <v>194</v>
      </c>
      <c r="D26" s="17">
        <f t="shared" ref="D26" si="3">+(C26-C25)/C25</f>
        <v>0.37588652482269502</v>
      </c>
      <c r="E26" s="16">
        <v>80</v>
      </c>
      <c r="F26" s="17">
        <f t="shared" ref="F26" si="4">+(E26-E25)/E25</f>
        <v>0.33333333333333331</v>
      </c>
      <c r="G26" s="16">
        <v>114</v>
      </c>
      <c r="H26" s="17">
        <f t="shared" ref="H26" si="5">+(G26-G25)/G25</f>
        <v>0.40740740740740738</v>
      </c>
      <c r="I26" s="19"/>
      <c r="J26" s="4"/>
      <c r="K26" s="4"/>
    </row>
  </sheetData>
  <mergeCells count="2">
    <mergeCell ref="B2:H2"/>
    <mergeCell ref="I22:I26"/>
  </mergeCells>
  <pageMargins left="0.7" right="0.7" top="0.75" bottom="0.75" header="0.3" footer="0.3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Chart</vt:lpstr>
      <vt:lpstr>Data!Print_Area</vt:lpstr>
    </vt:vector>
  </TitlesOfParts>
  <Company>CAO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Portia Zikhali</dc:creator>
  <cp:lastModifiedBy>Shane Naicker</cp:lastModifiedBy>
  <cp:lastPrinted>2026-08-04T13:39:32Z</cp:lastPrinted>
  <dcterms:created xsi:type="dcterms:W3CDTF">2015-07-23T14:46:31Z</dcterms:created>
  <dcterms:modified xsi:type="dcterms:W3CDTF">2026-08-05T08:28:42Z</dcterms:modified>
</cp:coreProperties>
</file>