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37351A4C-9DA7-4252-889E-FD77233C582F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2" l="1"/>
  <c r="F26" i="12"/>
  <c r="D26" i="12"/>
  <c r="D25" i="12"/>
  <c r="F25" i="12"/>
  <c r="H25" i="12"/>
  <c r="D24" i="12"/>
  <c r="F24" i="12"/>
  <c r="H24" i="12"/>
  <c r="D23" i="12"/>
  <c r="F23" i="12"/>
  <c r="H23" i="12"/>
  <c r="H22" i="12"/>
  <c r="F22" i="12"/>
  <c r="D22" i="12"/>
  <c r="H21" i="12"/>
  <c r="F21" i="12"/>
  <c r="D21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5" i="12"/>
</calcChain>
</file>

<file path=xl/sharedStrings.xml><?xml version="1.0" encoding="utf-8"?>
<sst xmlns="http://schemas.openxmlformats.org/spreadsheetml/2006/main" count="31" uniqueCount="31">
  <si>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</si>
  <si>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</si>
  <si>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</si>
  <si>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</si>
  <si>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</si>
  <si>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</si>
  <si>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</si>
  <si>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</si>
  <si>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Indian Applicants Total</t>
  </si>
  <si>
    <t>Indian Applicants 
% Increase/ Decrease</t>
  </si>
  <si>
    <t>Indian Male</t>
  </si>
  <si>
    <t>Indian Male  
% Increase/ Decrease</t>
  </si>
  <si>
    <t>Indian Female</t>
  </si>
  <si>
    <t>Indian Female 
% Increase/ Decrease</t>
  </si>
  <si>
    <t>MUT Indian Applicants by Gender incl. Increase/Decrease (2003 - 2026 Entry)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</si>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</sst>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MUT Indian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Indian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Data!$C$4:$C$26</c15:sqref>
                  </c15:fullRef>
                </c:ext>
              </c:extLst>
              <c:f>Data!$C$22:$C$26</c:f>
              <c:numCache>
                <c:formatCode>#,##0_ ;[Red]\-#,##0\ </c:formatCode>
                <c:ptCount val="5"/>
                <c:pt idx="0">
                  <c:v>193</c:v>
                </c:pt>
                <c:pt idx="1">
                  <c:v>211</c:v>
                </c:pt>
                <c:pt idx="2">
                  <c:v>253</c:v>
                </c:pt>
                <c:pt idx="3">
                  <c:v>258</c:v>
                </c:pt>
                <c:pt idx="4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Indian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Data!$E$4:$E$26</c15:sqref>
                  </c15:fullRef>
                </c:ext>
              </c:extLst>
              <c:f>Data!$E$22:$E$26</c:f>
              <c:numCache>
                <c:formatCode>#,##0_ ;[Red]\-#,##0\ </c:formatCode>
                <c:ptCount val="5"/>
                <c:pt idx="0">
                  <c:v>99</c:v>
                </c:pt>
                <c:pt idx="1">
                  <c:v>94</c:v>
                </c:pt>
                <c:pt idx="2">
                  <c:v>131</c:v>
                </c:pt>
                <c:pt idx="3">
                  <c:v>132</c:v>
                </c:pt>
                <c:pt idx="4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Indian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Data!$G$4:$G$26</c15:sqref>
                  </c15:fullRef>
                </c:ext>
              </c:extLst>
              <c:f>Data!$G$22:$G$26</c:f>
              <c:numCache>
                <c:formatCode>#,##0_ ;[Red]\-#,##0\ </c:formatCode>
                <c:ptCount val="5"/>
                <c:pt idx="0">
                  <c:v>94</c:v>
                </c:pt>
                <c:pt idx="1">
                  <c:v>117</c:v>
                </c:pt>
                <c:pt idx="2">
                  <c:v>122</c:v>
                </c:pt>
                <c:pt idx="3">
                  <c:v>126</c:v>
                </c:pt>
                <c:pt idx="4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Indian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Data!$D$4:$D$26</c15:sqref>
                  </c15:fullRef>
                </c:ext>
              </c:extLst>
              <c:f>Data!$D$22:$D$26</c:f>
              <c:numCache>
                <c:formatCode>0.00%</c:formatCode>
                <c:ptCount val="5"/>
                <c:pt idx="0">
                  <c:v>-0.16810344827586207</c:v>
                </c:pt>
                <c:pt idx="1">
                  <c:v>9.3264248704663211E-2</c:v>
                </c:pt>
                <c:pt idx="2">
                  <c:v>0.1990521327014218</c:v>
                </c:pt>
                <c:pt idx="3">
                  <c:v>1.9762845849802372E-2</c:v>
                </c:pt>
                <c:pt idx="4">
                  <c:v>1.937984496124031E-2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Indian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Data!$F$4:$F$26</c15:sqref>
                  </c15:fullRef>
                </c:ext>
              </c:extLst>
              <c:f>Data!$F$22:$F$26</c:f>
              <c:numCache>
                <c:formatCode>0.00%</c:formatCode>
                <c:ptCount val="5"/>
                <c:pt idx="0">
                  <c:v>-0.13157894736842105</c:v>
                </c:pt>
                <c:pt idx="1">
                  <c:v>-5.0505050505050504E-2</c:v>
                </c:pt>
                <c:pt idx="2">
                  <c:v>0.39361702127659576</c:v>
                </c:pt>
                <c:pt idx="3">
                  <c:v>7.6335877862595417E-3</c:v>
                </c:pt>
                <c:pt idx="4">
                  <c:v>-0.12878787878787878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Indian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Data!$H$4:$H$26</c15:sqref>
                  </c15:fullRef>
                </c:ext>
              </c:extLst>
              <c:f>Data!$H$22:$H$26</c:f>
              <c:numCache>
                <c:formatCode>0.00%</c:formatCode>
                <c:ptCount val="5"/>
                <c:pt idx="0">
                  <c:v>-0.20338983050847459</c:v>
                </c:pt>
                <c:pt idx="1">
                  <c:v>0.24468085106382978</c:v>
                </c:pt>
                <c:pt idx="2">
                  <c:v>4.2735042735042736E-2</c:v>
                </c:pt>
                <c:pt idx="3">
                  <c:v>3.2786885245901641E-2</c:v>
                </c:pt>
                <c:pt idx="4">
                  <c:v>0.17460317460317459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6"/>
  <sheetViews>
    <sheetView zoomScaleNormal="100" workbookViewId="0">
      <selection activeCell="B3" sqref="B3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8</v>
      </c>
      <c r="D3" s="7" t="s">
        <v>9</v>
      </c>
      <c r="E3" s="6" t="s">
        <v>10</v>
      </c>
      <c r="F3" s="7" t="s">
        <v>11</v>
      </c>
      <c r="G3" s="6" t="s">
        <v>12</v>
      </c>
      <c r="H3" s="7" t="s">
        <v>13</v>
      </c>
    </row>
    <row r="4" spans="2:8" s="4" customFormat="1" ht="18" customHeight="1" x14ac:dyDescent="0.25">
      <c r="B4" s="8" t="s">
        <v>15</v>
      </c>
      <c r="C4" s="9">
        <v>130</v>
      </c>
      <c r="D4" s="10"/>
      <c r="E4" s="9">
        <v>75</v>
      </c>
      <c r="F4" s="10"/>
      <c r="G4" s="9">
        <v>55</v>
      </c>
      <c r="H4" s="10"/>
    </row>
    <row r="5" spans="2:8" s="4" customFormat="1" ht="18" customHeight="1" x14ac:dyDescent="0.25">
      <c r="B5" s="8" t="s">
        <v>16</v>
      </c>
      <c r="C5" s="9">
        <v>110</v>
      </c>
      <c r="D5" s="10">
        <f>+(C5-C4)/C4</f>
        <v>-0.15384615384615385</v>
      </c>
      <c r="E5" s="9">
        <v>64</v>
      </c>
      <c r="F5" s="10">
        <f t="shared" ref="F5:F25" si="0">+(E5-E4)/E4</f>
        <v>-0.14666666666666667</v>
      </c>
      <c r="G5" s="9">
        <v>46</v>
      </c>
      <c r="H5" s="10">
        <f t="shared" ref="H5:H25" si="1">+(G5-G4)/G4</f>
        <v>-0.16363636363636364</v>
      </c>
    </row>
    <row r="6" spans="2:8" s="4" customFormat="1" ht="18" customHeight="1" x14ac:dyDescent="0.25">
      <c r="B6" s="8" t="s">
        <v>17</v>
      </c>
      <c r="C6" s="9">
        <v>122</v>
      </c>
      <c r="D6" s="10">
        <f t="shared" ref="D6:D25" si="2">+(C6-C5)/C5</f>
        <v>0.10909090909090909</v>
      </c>
      <c r="E6" s="9">
        <v>79</v>
      </c>
      <c r="F6" s="10">
        <f t="shared" si="0"/>
        <v>0.234375</v>
      </c>
      <c r="G6" s="9">
        <v>43</v>
      </c>
      <c r="H6" s="10">
        <f t="shared" si="1"/>
        <v>-6.5217391304347824E-2</v>
      </c>
    </row>
    <row r="7" spans="2:8" s="4" customFormat="1" ht="18" customHeight="1" x14ac:dyDescent="0.25">
      <c r="B7" s="8" t="s">
        <v>18</v>
      </c>
      <c r="C7" s="9">
        <v>115</v>
      </c>
      <c r="D7" s="10">
        <f t="shared" si="2"/>
        <v>-5.737704918032787E-2</v>
      </c>
      <c r="E7" s="9">
        <v>61</v>
      </c>
      <c r="F7" s="10">
        <f t="shared" si="0"/>
        <v>-0.22784810126582278</v>
      </c>
      <c r="G7" s="9">
        <v>54</v>
      </c>
      <c r="H7" s="10">
        <f t="shared" si="1"/>
        <v>0.2558139534883721</v>
      </c>
    </row>
    <row r="8" spans="2:8" s="4" customFormat="1" ht="18" customHeight="1" x14ac:dyDescent="0.25">
      <c r="B8" s="8" t="s">
        <v>19</v>
      </c>
      <c r="C8" s="9">
        <v>114</v>
      </c>
      <c r="D8" s="10">
        <f t="shared" si="2"/>
        <v>-8.6956521739130436E-3</v>
      </c>
      <c r="E8" s="9">
        <v>63</v>
      </c>
      <c r="F8" s="10">
        <f t="shared" si="0"/>
        <v>3.2786885245901641E-2</v>
      </c>
      <c r="G8" s="9">
        <v>51</v>
      </c>
      <c r="H8" s="10">
        <f t="shared" si="1"/>
        <v>-5.5555555555555552E-2</v>
      </c>
    </row>
    <row r="9" spans="2:8" s="4" customFormat="1" ht="18" customHeight="1" x14ac:dyDescent="0.25">
      <c r="B9" s="8" t="s">
        <v>20</v>
      </c>
      <c r="C9" s="9">
        <v>145</v>
      </c>
      <c r="D9" s="10">
        <f t="shared" si="2"/>
        <v>0.27192982456140352</v>
      </c>
      <c r="E9" s="9">
        <v>78</v>
      </c>
      <c r="F9" s="10">
        <f t="shared" si="0"/>
        <v>0.23809523809523808</v>
      </c>
      <c r="G9" s="9">
        <v>67</v>
      </c>
      <c r="H9" s="10">
        <f t="shared" si="1"/>
        <v>0.31372549019607843</v>
      </c>
    </row>
    <row r="10" spans="2:8" s="4" customFormat="1" ht="18" customHeight="1" x14ac:dyDescent="0.25">
      <c r="B10" s="8" t="s">
        <v>21</v>
      </c>
      <c r="C10" s="9">
        <v>245</v>
      </c>
      <c r="D10" s="10">
        <f t="shared" si="2"/>
        <v>0.68965517241379315</v>
      </c>
      <c r="E10" s="9">
        <v>145</v>
      </c>
      <c r="F10" s="10">
        <f t="shared" si="0"/>
        <v>0.85897435897435892</v>
      </c>
      <c r="G10" s="9">
        <v>100</v>
      </c>
      <c r="H10" s="10">
        <f t="shared" si="1"/>
        <v>0.4925373134328358</v>
      </c>
    </row>
    <row r="11" spans="2:8" s="4" customFormat="1" ht="18" customHeight="1" x14ac:dyDescent="0.25">
      <c r="B11" s="8" t="s">
        <v>22</v>
      </c>
      <c r="C11" s="9">
        <v>263</v>
      </c>
      <c r="D11" s="10">
        <f t="shared" si="2"/>
        <v>7.3469387755102047E-2</v>
      </c>
      <c r="E11" s="9">
        <v>156</v>
      </c>
      <c r="F11" s="10">
        <f t="shared" si="0"/>
        <v>7.586206896551724E-2</v>
      </c>
      <c r="G11" s="9">
        <v>107</v>
      </c>
      <c r="H11" s="10">
        <f t="shared" si="1"/>
        <v>7.0000000000000007E-2</v>
      </c>
    </row>
    <row r="12" spans="2:8" s="4" customFormat="1" ht="18" customHeight="1" x14ac:dyDescent="0.25">
      <c r="B12" s="8" t="s">
        <v>23</v>
      </c>
      <c r="C12" s="9">
        <v>166</v>
      </c>
      <c r="D12" s="10">
        <f t="shared" si="2"/>
        <v>-0.36882129277566539</v>
      </c>
      <c r="E12" s="9">
        <v>94</v>
      </c>
      <c r="F12" s="10">
        <f t="shared" si="0"/>
        <v>-0.39743589743589741</v>
      </c>
      <c r="G12" s="9">
        <v>72</v>
      </c>
      <c r="H12" s="10">
        <f t="shared" si="1"/>
        <v>-0.32710280373831774</v>
      </c>
    </row>
    <row r="13" spans="2:8" s="4" customFormat="1" ht="18" customHeight="1" x14ac:dyDescent="0.25">
      <c r="B13" s="8" t="s">
        <v>24</v>
      </c>
      <c r="C13" s="9">
        <v>162</v>
      </c>
      <c r="D13" s="10">
        <f t="shared" si="2"/>
        <v>-2.4096385542168676E-2</v>
      </c>
      <c r="E13" s="9">
        <v>98</v>
      </c>
      <c r="F13" s="10">
        <f t="shared" si="0"/>
        <v>4.2553191489361701E-2</v>
      </c>
      <c r="G13" s="9">
        <v>64</v>
      </c>
      <c r="H13" s="10">
        <f t="shared" si="1"/>
        <v>-0.1111111111111111</v>
      </c>
    </row>
    <row r="14" spans="2:8" s="4" customFormat="1" ht="18" customHeight="1" x14ac:dyDescent="0.25">
      <c r="B14" s="8" t="s">
        <v>25</v>
      </c>
      <c r="C14" s="9">
        <v>249</v>
      </c>
      <c r="D14" s="10">
        <f t="shared" si="2"/>
        <v>0.53703703703703709</v>
      </c>
      <c r="E14" s="9">
        <v>137</v>
      </c>
      <c r="F14" s="10">
        <f t="shared" si="0"/>
        <v>0.39795918367346939</v>
      </c>
      <c r="G14" s="9">
        <v>112</v>
      </c>
      <c r="H14" s="10">
        <f t="shared" si="1"/>
        <v>0.75</v>
      </c>
    </row>
    <row r="15" spans="2:8" s="4" customFormat="1" ht="18" customHeight="1" x14ac:dyDescent="0.25">
      <c r="B15" s="8" t="s">
        <v>26</v>
      </c>
      <c r="C15" s="9">
        <v>246</v>
      </c>
      <c r="D15" s="10">
        <f t="shared" si="2"/>
        <v>-1.2048192771084338E-2</v>
      </c>
      <c r="E15" s="9">
        <v>140</v>
      </c>
      <c r="F15" s="10">
        <f t="shared" si="0"/>
        <v>2.1897810218978103E-2</v>
      </c>
      <c r="G15" s="9">
        <v>106</v>
      </c>
      <c r="H15" s="10">
        <f t="shared" si="1"/>
        <v>-5.3571428571428568E-2</v>
      </c>
    </row>
    <row r="16" spans="2:8" s="4" customFormat="1" ht="18" customHeight="1" x14ac:dyDescent="0.25">
      <c r="B16" s="11" t="s">
        <v>27</v>
      </c>
      <c r="C16" s="9">
        <v>242</v>
      </c>
      <c r="D16" s="10">
        <f t="shared" si="2"/>
        <v>-1.6260162601626018E-2</v>
      </c>
      <c r="E16" s="12">
        <v>140</v>
      </c>
      <c r="F16" s="10">
        <f t="shared" si="0"/>
        <v>0</v>
      </c>
      <c r="G16" s="12">
        <v>102</v>
      </c>
      <c r="H16" s="10">
        <f t="shared" si="1"/>
        <v>-3.7735849056603772E-2</v>
      </c>
    </row>
    <row r="17" spans="2:11" s="4" customFormat="1" ht="18" customHeight="1" x14ac:dyDescent="0.25">
      <c r="B17" s="11" t="s">
        <v>28</v>
      </c>
      <c r="C17" s="12">
        <v>247</v>
      </c>
      <c r="D17" s="10">
        <f t="shared" si="2"/>
        <v>2.0661157024793389E-2</v>
      </c>
      <c r="E17" s="12">
        <v>145</v>
      </c>
      <c r="F17" s="10">
        <f t="shared" si="0"/>
        <v>3.5714285714285712E-2</v>
      </c>
      <c r="G17" s="12">
        <v>102</v>
      </c>
      <c r="H17" s="10">
        <f t="shared" si="1"/>
        <v>0</v>
      </c>
    </row>
    <row r="18" spans="2:11" s="4" customFormat="1" ht="18" customHeight="1" x14ac:dyDescent="0.25">
      <c r="B18" s="13" t="s">
        <v>29</v>
      </c>
      <c r="C18" s="9">
        <v>215</v>
      </c>
      <c r="D18" s="10">
        <f t="shared" si="2"/>
        <v>-0.12955465587044535</v>
      </c>
      <c r="E18" s="14">
        <v>114</v>
      </c>
      <c r="F18" s="10">
        <f t="shared" si="0"/>
        <v>-0.21379310344827587</v>
      </c>
      <c r="G18" s="14">
        <v>101</v>
      </c>
      <c r="H18" s="10">
        <f t="shared" si="1"/>
        <v>-9.8039215686274508E-3</v>
      </c>
    </row>
    <row r="19" spans="2:11" s="4" customFormat="1" ht="18" customHeight="1" x14ac:dyDescent="0.25">
      <c r="B19" s="13" t="s">
        <v>30</v>
      </c>
      <c r="C19" s="14">
        <v>266</v>
      </c>
      <c r="D19" s="10">
        <f t="shared" si="2"/>
        <v>0.23720930232558141</v>
      </c>
      <c r="E19" s="9">
        <v>140</v>
      </c>
      <c r="F19" s="10">
        <f t="shared" si="0"/>
        <v>0.22807017543859648</v>
      </c>
      <c r="G19" s="9">
        <v>126</v>
      </c>
      <c r="H19" s="10">
        <f t="shared" si="1"/>
        <v>0.24752475247524752</v>
      </c>
    </row>
    <row r="20" spans="2:11" s="4" customFormat="1" ht="18" customHeight="1" x14ac:dyDescent="0.25">
      <c r="B20" s="13" t="s">
        <v>1</v>
      </c>
      <c r="C20" s="14">
        <v>252</v>
      </c>
      <c r="D20" s="10">
        <f t="shared" si="2"/>
        <v>-5.2631578947368418E-2</v>
      </c>
      <c r="E20" s="9">
        <v>126</v>
      </c>
      <c r="F20" s="10">
        <f t="shared" si="0"/>
        <v>-0.1</v>
      </c>
      <c r="G20" s="12">
        <v>126</v>
      </c>
      <c r="H20" s="10">
        <f t="shared" si="1"/>
        <v>0</v>
      </c>
    </row>
    <row r="21" spans="2:11" s="4" customFormat="1" ht="18" customHeight="1" x14ac:dyDescent="0.25">
      <c r="B21" s="11" t="s">
        <v>2</v>
      </c>
      <c r="C21" s="12">
        <v>232</v>
      </c>
      <c r="D21" s="10">
        <f t="shared" si="2"/>
        <v>-7.9365079365079361E-2</v>
      </c>
      <c r="E21" s="12">
        <v>114</v>
      </c>
      <c r="F21" s="10">
        <f t="shared" si="0"/>
        <v>-9.5238095238095233E-2</v>
      </c>
      <c r="G21" s="12">
        <v>118</v>
      </c>
      <c r="H21" s="10">
        <f t="shared" si="1"/>
        <v>-6.3492063492063489E-2</v>
      </c>
    </row>
    <row r="22" spans="2:11" ht="18" customHeight="1" x14ac:dyDescent="0.25">
      <c r="B22" s="15" t="s">
        <v>3</v>
      </c>
      <c r="C22" s="16">
        <v>193</v>
      </c>
      <c r="D22" s="17">
        <f t="shared" si="2"/>
        <v>-0.16810344827586207</v>
      </c>
      <c r="E22" s="16">
        <v>99</v>
      </c>
      <c r="F22" s="17">
        <f t="shared" si="0"/>
        <v>-0.13157894736842105</v>
      </c>
      <c r="G22" s="16">
        <v>94</v>
      </c>
      <c r="H22" s="17">
        <f t="shared" si="1"/>
        <v>-0.20338983050847459</v>
      </c>
      <c r="I22" s="19" t="s">
        <v>0</v>
      </c>
      <c r="J22" s="4"/>
      <c r="K22" s="4"/>
    </row>
    <row r="23" spans="2:11" ht="18" customHeight="1" x14ac:dyDescent="0.25">
      <c r="B23" s="15" t="s">
        <v>4</v>
      </c>
      <c r="C23" s="16">
        <v>211</v>
      </c>
      <c r="D23" s="17">
        <f t="shared" si="2"/>
        <v>9.3264248704663211E-2</v>
      </c>
      <c r="E23" s="16">
        <v>94</v>
      </c>
      <c r="F23" s="17">
        <f t="shared" si="0"/>
        <v>-5.0505050505050504E-2</v>
      </c>
      <c r="G23" s="16">
        <v>117</v>
      </c>
      <c r="H23" s="17">
        <f t="shared" si="1"/>
        <v>0.24468085106382978</v>
      </c>
      <c r="I23" s="19"/>
      <c r="J23" s="4"/>
      <c r="K23" s="4"/>
    </row>
    <row r="24" spans="2:11" ht="18" customHeight="1" x14ac:dyDescent="0.25">
      <c r="B24" s="15" t="s">
        <v>5</v>
      </c>
      <c r="C24" s="16">
        <v>253</v>
      </c>
      <c r="D24" s="17">
        <f t="shared" si="2"/>
        <v>0.1990521327014218</v>
      </c>
      <c r="E24" s="16">
        <v>131</v>
      </c>
      <c r="F24" s="17">
        <f t="shared" si="0"/>
        <v>0.39361702127659576</v>
      </c>
      <c r="G24" s="16">
        <v>122</v>
      </c>
      <c r="H24" s="17">
        <f t="shared" si="1"/>
        <v>4.2735042735042736E-2</v>
      </c>
      <c r="I24" s="19"/>
      <c r="J24" s="4"/>
      <c r="K24" s="4"/>
    </row>
    <row r="25" spans="2:11" ht="18" customHeight="1" x14ac:dyDescent="0.25">
      <c r="B25" s="15" t="s">
        <v>6</v>
      </c>
      <c r="C25" s="16">
        <v>258</v>
      </c>
      <c r="D25" s="17">
        <f t="shared" si="2"/>
        <v>1.9762845849802372E-2</v>
      </c>
      <c r="E25" s="16">
        <v>132</v>
      </c>
      <c r="F25" s="17">
        <f t="shared" si="0"/>
        <v>7.6335877862595417E-3</v>
      </c>
      <c r="G25" s="16">
        <v>126</v>
      </c>
      <c r="H25" s="17">
        <f t="shared" si="1"/>
        <v>3.2786885245901641E-2</v>
      </c>
      <c r="I25" s="19"/>
      <c r="J25" s="4"/>
      <c r="K25" s="4"/>
    </row>
    <row r="26" spans="2:11" ht="18" customHeight="1" x14ac:dyDescent="0.25">
      <c r="B26" s="15" t="s">
        <v>7</v>
      </c>
      <c r="C26" s="16">
        <v>263</v>
      </c>
      <c r="D26" s="17">
        <f t="shared" ref="D26" si="3">+(C26-C25)/C25</f>
        <v>1.937984496124031E-2</v>
      </c>
      <c r="E26" s="16">
        <v>115</v>
      </c>
      <c r="F26" s="17">
        <f t="shared" ref="F26" si="4">+(E26-E25)/E25</f>
        <v>-0.12878787878787878</v>
      </c>
      <c r="G26" s="16">
        <v>148</v>
      </c>
      <c r="H26" s="17">
        <f t="shared" ref="H26" si="5">+(G26-G25)/G25</f>
        <v>0.17460317460317459</v>
      </c>
      <c r="I26" s="19"/>
      <c r="J26" s="4"/>
      <c r="K26" s="4"/>
    </row>
  </sheetData>
  <mergeCells count="2">
    <mergeCell ref="B2:H2"/>
    <mergeCell ref="I22:I26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2026-08-05T08:46:45Z</dcterms:modified>
</cp:coreProperties>
</file>