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223C47A2-F099-4764-9ADC-8413A584BE91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2" l="1"/>
  <c r="H26" i="12"/>
  <c r="F26" i="12"/>
  <c r="D26" i="12"/>
  <c r="D25" i="12"/>
  <c r="F25" i="12"/>
  <c r="H25" i="12"/>
  <c r="D24" i="12"/>
  <c r="F24" i="12"/>
  <c r="H24" i="12"/>
  <c r="D23" i="12"/>
  <c r="F23" i="12"/>
  <c r="H23" i="12"/>
  <c r="H22" i="12"/>
  <c r="F22" i="12"/>
  <c r="D22" i="12"/>
  <c r="H21" i="12"/>
  <c r="F21" i="12"/>
  <c r="D21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5" i="12"/>
</calcChain>
</file>

<file path=xl/sharedStrings.xml><?xml version="1.0" encoding="utf-8"?>
<sst xmlns="http://schemas.openxmlformats.org/spreadsheetml/2006/main" count="31" uniqueCount="31">
  <si>
    <t>African Applicants 
% Increase/ Decrease</t>
  </si>
  <si>
    <t>Data used in chart</t>
  </si>
  <si>
    <t>African Male</t>
  </si>
  <si>
    <t>African Female</t>
  </si>
  <si>
    <t>African Male  
% Increase/ Decrease</t>
  </si>
  <si>
    <t>African Female 
% Increase/ Decrease</t>
  </si>
  <si>
    <t>2020 Entry</t>
  </si>
  <si>
    <t>2021 Entry</t>
  </si>
  <si>
    <t>2022 Entry</t>
  </si>
  <si>
    <t>2023 Entry</t>
  </si>
  <si>
    <t>2024 Entry</t>
  </si>
  <si>
    <t>2025 Entry</t>
  </si>
  <si>
    <t>African Applicants Total</t>
  </si>
  <si>
    <t>2026 Entry</t>
  </si>
  <si>
    <t>MUT African Applicants by Gender incl. Increase/Decrease (2003 - 2026 Entry)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</si>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</sst>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MUT African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African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Data!$C$4:$C$26</c15:sqref>
                  </c15:fullRef>
                </c:ext>
              </c:extLst>
              <c:f>Data!$C$22:$C$26</c:f>
              <c:numCache>
                <c:formatCode>#,##0_ ;[Red]\-#,##0\ </c:formatCode>
                <c:ptCount val="5"/>
                <c:pt idx="0">
                  <c:v>85292</c:v>
                </c:pt>
                <c:pt idx="1">
                  <c:v>103535</c:v>
                </c:pt>
                <c:pt idx="2">
                  <c:v>119360</c:v>
                </c:pt>
                <c:pt idx="3">
                  <c:v>135155</c:v>
                </c:pt>
                <c:pt idx="4">
                  <c:v>166264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African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Data!$E$4:$E$26</c15:sqref>
                  </c15:fullRef>
                </c:ext>
              </c:extLst>
              <c:f>Data!$E$22:$E$26</c:f>
              <c:numCache>
                <c:formatCode>#,##0_ ;[Red]\-#,##0\ </c:formatCode>
                <c:ptCount val="5"/>
                <c:pt idx="0">
                  <c:v>34526</c:v>
                </c:pt>
                <c:pt idx="1">
                  <c:v>41796</c:v>
                </c:pt>
                <c:pt idx="2">
                  <c:v>47159</c:v>
                </c:pt>
                <c:pt idx="3">
                  <c:v>52944</c:v>
                </c:pt>
                <c:pt idx="4">
                  <c:v>63522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African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Data!$G$4:$G$26</c15:sqref>
                  </c15:fullRef>
                </c:ext>
              </c:extLst>
              <c:f>Data!$G$22:$G$26</c:f>
              <c:numCache>
                <c:formatCode>#,##0_ ;[Red]\-#,##0\ </c:formatCode>
                <c:ptCount val="5"/>
                <c:pt idx="0">
                  <c:v>50766</c:v>
                </c:pt>
                <c:pt idx="1">
                  <c:v>61728</c:v>
                </c:pt>
                <c:pt idx="2">
                  <c:v>72201</c:v>
                </c:pt>
                <c:pt idx="3">
                  <c:v>82211</c:v>
                </c:pt>
                <c:pt idx="4">
                  <c:v>102740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African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Data!$D$4:$D$26</c15:sqref>
                  </c15:fullRef>
                </c:ext>
              </c:extLst>
              <c:f>Data!$D$22:$D$26</c:f>
              <c:numCache>
                <c:formatCode>0.00%</c:formatCode>
                <c:ptCount val="5"/>
                <c:pt idx="0">
                  <c:v>0.20496157323688968</c:v>
                </c:pt>
                <c:pt idx="1">
                  <c:v>0.21388875861745532</c:v>
                </c:pt>
                <c:pt idx="2">
                  <c:v>0.15284686337953349</c:v>
                </c:pt>
                <c:pt idx="3">
                  <c:v>0.13233076407506703</c:v>
                </c:pt>
                <c:pt idx="4">
                  <c:v>0.23017276460360328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African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Data!$F$4:$F$26</c15:sqref>
                  </c15:fullRef>
                </c:ext>
              </c:extLst>
              <c:f>Data!$F$22:$F$26</c:f>
              <c:numCache>
                <c:formatCode>0.00%</c:formatCode>
                <c:ptCount val="5"/>
                <c:pt idx="0">
                  <c:v>0.19541582992867529</c:v>
                </c:pt>
                <c:pt idx="1">
                  <c:v>0.21056595029832589</c:v>
                </c:pt>
                <c:pt idx="2">
                  <c:v>0.12831371423102689</c:v>
                </c:pt>
                <c:pt idx="3">
                  <c:v>0.12267011599058504</c:v>
                </c:pt>
                <c:pt idx="4">
                  <c:v>0.19979601087941976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African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Data!$H$4:$H$26</c15:sqref>
                  </c15:fullRef>
                </c:ext>
              </c:extLst>
              <c:f>Data!$H$22:$H$26</c:f>
              <c:numCache>
                <c:formatCode>0.00%</c:formatCode>
                <c:ptCount val="5"/>
                <c:pt idx="0">
                  <c:v>0.21154121521645744</c:v>
                </c:pt>
                <c:pt idx="1">
                  <c:v>0.21593192294055077</c:v>
                </c:pt>
                <c:pt idx="2">
                  <c:v>0.16966368584758942</c:v>
                </c:pt>
                <c:pt idx="3">
                  <c:v>0.13864073904793561</c:v>
                </c:pt>
                <c:pt idx="4">
                  <c:v>0.24971110921896097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6"/>
  <sheetViews>
    <sheetView zoomScaleNormal="100" workbookViewId="0">
      <selection activeCell="B19" sqref="B19"/>
    </sheetView>
  </sheetViews>
  <sheetFormatPr defaultRowHeight="12.75" x14ac:dyDescent="0.25"/>
  <cols>
    <col min="1" max="1" width="3.7109375" style="1" customWidth="1"/>
    <col min="2" max="2" width="14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14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12</v>
      </c>
      <c r="D3" s="7" t="s">
        <v>0</v>
      </c>
      <c r="E3" s="6" t="s">
        <v>2</v>
      </c>
      <c r="F3" s="7" t="s">
        <v>4</v>
      </c>
      <c r="G3" s="6" t="s">
        <v>3</v>
      </c>
      <c r="H3" s="7" t="s">
        <v>5</v>
      </c>
    </row>
    <row r="4" spans="2:8" s="4" customFormat="1" ht="18" customHeight="1" x14ac:dyDescent="0.25">
      <c r="B4" s="8" t="s">
        <v>15</v>
      </c>
      <c r="C4" s="9">
        <v>4593</v>
      </c>
      <c r="D4" s="10"/>
      <c r="E4" s="9">
        <v>2343</v>
      </c>
      <c r="F4" s="10"/>
      <c r="G4" s="9">
        <v>2250</v>
      </c>
      <c r="H4" s="10"/>
    </row>
    <row r="5" spans="2:8" s="4" customFormat="1" ht="18" customHeight="1" x14ac:dyDescent="0.25">
      <c r="B5" s="8" t="s">
        <v>16</v>
      </c>
      <c r="C5" s="9">
        <v>5992</v>
      </c>
      <c r="D5" s="10">
        <f>+(C5-C4)/C4</f>
        <v>0.3045939473111256</v>
      </c>
      <c r="E5" s="9">
        <v>2925</v>
      </c>
      <c r="F5" s="10">
        <f t="shared" ref="F5:F25" si="0">+(E5-E4)/E4</f>
        <v>0.24839948783610755</v>
      </c>
      <c r="G5" s="9">
        <v>3067</v>
      </c>
      <c r="H5" s="10">
        <f t="shared" ref="H5:H25" si="1">+(G5-G4)/G4</f>
        <v>0.36311111111111111</v>
      </c>
    </row>
    <row r="6" spans="2:8" s="4" customFormat="1" ht="18" customHeight="1" x14ac:dyDescent="0.25">
      <c r="B6" s="8" t="s">
        <v>17</v>
      </c>
      <c r="C6" s="9">
        <v>7691</v>
      </c>
      <c r="D6" s="10">
        <f t="shared" ref="D6:D25" si="2">+(C6-C5)/C5</f>
        <v>0.28354472630173566</v>
      </c>
      <c r="E6" s="9">
        <v>3556</v>
      </c>
      <c r="F6" s="10">
        <f t="shared" si="0"/>
        <v>0.21572649572649572</v>
      </c>
      <c r="G6" s="9">
        <v>4135</v>
      </c>
      <c r="H6" s="10">
        <f t="shared" si="1"/>
        <v>0.34822301923703947</v>
      </c>
    </row>
    <row r="7" spans="2:8" s="4" customFormat="1" ht="18" customHeight="1" x14ac:dyDescent="0.25">
      <c r="B7" s="8" t="s">
        <v>18</v>
      </c>
      <c r="C7" s="9">
        <v>10389</v>
      </c>
      <c r="D7" s="10">
        <f t="shared" si="2"/>
        <v>0.35079963593810948</v>
      </c>
      <c r="E7" s="9">
        <v>4651</v>
      </c>
      <c r="F7" s="10">
        <f t="shared" si="0"/>
        <v>0.30793025871766028</v>
      </c>
      <c r="G7" s="9">
        <v>5738</v>
      </c>
      <c r="H7" s="10">
        <f t="shared" si="1"/>
        <v>0.38766626360338574</v>
      </c>
    </row>
    <row r="8" spans="2:8" s="4" customFormat="1" ht="18" customHeight="1" x14ac:dyDescent="0.25">
      <c r="B8" s="8" t="s">
        <v>19</v>
      </c>
      <c r="C8" s="9">
        <v>11157</v>
      </c>
      <c r="D8" s="10">
        <f t="shared" si="2"/>
        <v>7.3924343055154496E-2</v>
      </c>
      <c r="E8" s="9">
        <v>5107</v>
      </c>
      <c r="F8" s="10">
        <f t="shared" si="0"/>
        <v>9.8043431520103197E-2</v>
      </c>
      <c r="G8" s="9">
        <v>6050</v>
      </c>
      <c r="H8" s="10">
        <f t="shared" si="1"/>
        <v>5.4374346462181943E-2</v>
      </c>
    </row>
    <row r="9" spans="2:8" s="4" customFormat="1" ht="18" customHeight="1" x14ac:dyDescent="0.25">
      <c r="B9" s="8" t="s">
        <v>20</v>
      </c>
      <c r="C9" s="9">
        <v>12183</v>
      </c>
      <c r="D9" s="10">
        <f t="shared" si="2"/>
        <v>9.1960204356009684E-2</v>
      </c>
      <c r="E9" s="9">
        <v>5544</v>
      </c>
      <c r="F9" s="10">
        <f t="shared" si="0"/>
        <v>8.5568827100058739E-2</v>
      </c>
      <c r="G9" s="9">
        <v>6636</v>
      </c>
      <c r="H9" s="10">
        <f t="shared" si="1"/>
        <v>9.6859504132231405E-2</v>
      </c>
    </row>
    <row r="10" spans="2:8" s="4" customFormat="1" ht="18" customHeight="1" x14ac:dyDescent="0.25">
      <c r="B10" s="8" t="s">
        <v>21</v>
      </c>
      <c r="C10" s="9">
        <v>20520</v>
      </c>
      <c r="D10" s="10">
        <f t="shared" si="2"/>
        <v>0.6843142083230731</v>
      </c>
      <c r="E10" s="9">
        <v>9245</v>
      </c>
      <c r="F10" s="10">
        <f t="shared" si="0"/>
        <v>0.66756854256854259</v>
      </c>
      <c r="G10" s="9">
        <v>11272</v>
      </c>
      <c r="H10" s="10">
        <f t="shared" si="1"/>
        <v>0.69861362266425553</v>
      </c>
    </row>
    <row r="11" spans="2:8" s="4" customFormat="1" ht="18" customHeight="1" x14ac:dyDescent="0.25">
      <c r="B11" s="8" t="s">
        <v>22</v>
      </c>
      <c r="C11" s="9">
        <v>26320</v>
      </c>
      <c r="D11" s="10">
        <f t="shared" si="2"/>
        <v>0.28265107212475632</v>
      </c>
      <c r="E11" s="9">
        <v>11820</v>
      </c>
      <c r="F11" s="10">
        <f t="shared" si="0"/>
        <v>0.27852893455922118</v>
      </c>
      <c r="G11" s="9">
        <v>14500</v>
      </c>
      <c r="H11" s="10">
        <f t="shared" si="1"/>
        <v>0.28637331440738112</v>
      </c>
    </row>
    <row r="12" spans="2:8" s="4" customFormat="1" ht="18" customHeight="1" x14ac:dyDescent="0.25">
      <c r="B12" s="8" t="s">
        <v>23</v>
      </c>
      <c r="C12" s="9">
        <v>30383</v>
      </c>
      <c r="D12" s="10">
        <f t="shared" si="2"/>
        <v>0.15436930091185411</v>
      </c>
      <c r="E12" s="9">
        <v>13791</v>
      </c>
      <c r="F12" s="10">
        <f t="shared" si="0"/>
        <v>0.166751269035533</v>
      </c>
      <c r="G12" s="9">
        <v>16592</v>
      </c>
      <c r="H12" s="10">
        <f t="shared" si="1"/>
        <v>0.1442758620689655</v>
      </c>
    </row>
    <row r="13" spans="2:8" s="4" customFormat="1" ht="18" customHeight="1" x14ac:dyDescent="0.25">
      <c r="B13" s="8" t="s">
        <v>24</v>
      </c>
      <c r="C13" s="9">
        <v>30393</v>
      </c>
      <c r="D13" s="10">
        <f t="shared" si="2"/>
        <v>3.2913142217687525E-4</v>
      </c>
      <c r="E13" s="9">
        <v>14242</v>
      </c>
      <c r="F13" s="10">
        <f t="shared" si="0"/>
        <v>3.2702487129287215E-2</v>
      </c>
      <c r="G13" s="9">
        <v>16151</v>
      </c>
      <c r="H13" s="10">
        <f t="shared" si="1"/>
        <v>-2.657907425265188E-2</v>
      </c>
    </row>
    <row r="14" spans="2:8" s="4" customFormat="1" ht="18" customHeight="1" x14ac:dyDescent="0.25">
      <c r="B14" s="8" t="s">
        <v>25</v>
      </c>
      <c r="C14" s="9">
        <v>33607</v>
      </c>
      <c r="D14" s="10">
        <f t="shared" si="2"/>
        <v>0.1057480340867963</v>
      </c>
      <c r="E14" s="9">
        <v>15423</v>
      </c>
      <c r="F14" s="10">
        <f t="shared" si="0"/>
        <v>8.2923746664794268E-2</v>
      </c>
      <c r="G14" s="9">
        <v>18183</v>
      </c>
      <c r="H14" s="10">
        <f t="shared" si="1"/>
        <v>0.12581264317998886</v>
      </c>
    </row>
    <row r="15" spans="2:8" s="4" customFormat="1" ht="18" customHeight="1" x14ac:dyDescent="0.25">
      <c r="B15" s="8" t="s">
        <v>26</v>
      </c>
      <c r="C15" s="9">
        <v>39939</v>
      </c>
      <c r="D15" s="10">
        <f t="shared" si="2"/>
        <v>0.18841312821733566</v>
      </c>
      <c r="E15" s="9">
        <v>18189</v>
      </c>
      <c r="F15" s="10">
        <f t="shared" si="0"/>
        <v>0.17934254036179731</v>
      </c>
      <c r="G15" s="9">
        <v>21599</v>
      </c>
      <c r="H15" s="10">
        <f t="shared" si="1"/>
        <v>0.1878677885937414</v>
      </c>
    </row>
    <row r="16" spans="2:8" s="4" customFormat="1" ht="18" customHeight="1" x14ac:dyDescent="0.25">
      <c r="B16" s="11" t="s">
        <v>27</v>
      </c>
      <c r="C16" s="9">
        <v>41980</v>
      </c>
      <c r="D16" s="10">
        <f t="shared" si="2"/>
        <v>5.1102931971256163E-2</v>
      </c>
      <c r="E16" s="12">
        <v>19215</v>
      </c>
      <c r="F16" s="10">
        <f t="shared" si="0"/>
        <v>5.6407718951014346E-2</v>
      </c>
      <c r="G16" s="12">
        <v>22731</v>
      </c>
      <c r="H16" s="10">
        <f t="shared" si="1"/>
        <v>5.2409833788601326E-2</v>
      </c>
    </row>
    <row r="17" spans="2:11" s="4" customFormat="1" ht="18" customHeight="1" x14ac:dyDescent="0.25">
      <c r="B17" s="11" t="s">
        <v>28</v>
      </c>
      <c r="C17" s="12">
        <v>41858</v>
      </c>
      <c r="D17" s="10">
        <f t="shared" si="2"/>
        <v>-2.9061457837065269E-3</v>
      </c>
      <c r="E17" s="12">
        <v>18133</v>
      </c>
      <c r="F17" s="10">
        <f t="shared" si="0"/>
        <v>-5.6310174342961226E-2</v>
      </c>
      <c r="G17" s="12">
        <v>23701</v>
      </c>
      <c r="H17" s="10">
        <f t="shared" si="1"/>
        <v>4.2673001627733055E-2</v>
      </c>
    </row>
    <row r="18" spans="2:11" s="4" customFormat="1" ht="18" customHeight="1" x14ac:dyDescent="0.25">
      <c r="B18" s="13" t="s">
        <v>29</v>
      </c>
      <c r="C18" s="9">
        <v>46454</v>
      </c>
      <c r="D18" s="10">
        <f t="shared" si="2"/>
        <v>0.1097997993215156</v>
      </c>
      <c r="E18" s="14">
        <v>19990</v>
      </c>
      <c r="F18" s="10">
        <f t="shared" si="0"/>
        <v>0.10240997077152153</v>
      </c>
      <c r="G18" s="14">
        <v>26464</v>
      </c>
      <c r="H18" s="10">
        <f t="shared" si="1"/>
        <v>0.11657735960507995</v>
      </c>
    </row>
    <row r="19" spans="2:11" s="4" customFormat="1" ht="18" customHeight="1" x14ac:dyDescent="0.25">
      <c r="B19" s="13" t="s">
        <v>30</v>
      </c>
      <c r="C19" s="14">
        <v>57009</v>
      </c>
      <c r="D19" s="10">
        <f t="shared" si="2"/>
        <v>0.22721401816851078</v>
      </c>
      <c r="E19" s="9">
        <v>23983</v>
      </c>
      <c r="F19" s="10">
        <f t="shared" si="0"/>
        <v>0.19974987493746874</v>
      </c>
      <c r="G19" s="9">
        <v>33026</v>
      </c>
      <c r="H19" s="10">
        <f t="shared" si="1"/>
        <v>0.24795949214026602</v>
      </c>
    </row>
    <row r="20" spans="2:11" s="4" customFormat="1" ht="18" customHeight="1" x14ac:dyDescent="0.25">
      <c r="B20" s="13" t="s">
        <v>6</v>
      </c>
      <c r="C20" s="14">
        <v>67503</v>
      </c>
      <c r="D20" s="10">
        <f t="shared" si="2"/>
        <v>0.18407619849497447</v>
      </c>
      <c r="E20" s="9">
        <v>27861</v>
      </c>
      <c r="F20" s="10">
        <f t="shared" si="0"/>
        <v>0.16169786932410457</v>
      </c>
      <c r="G20" s="12">
        <v>39642</v>
      </c>
      <c r="H20" s="10">
        <f t="shared" si="1"/>
        <v>0.20032701507902864</v>
      </c>
    </row>
    <row r="21" spans="2:11" s="4" customFormat="1" ht="18" customHeight="1" x14ac:dyDescent="0.25">
      <c r="B21" s="11" t="s">
        <v>7</v>
      </c>
      <c r="C21" s="12">
        <v>70784</v>
      </c>
      <c r="D21" s="10">
        <f t="shared" si="2"/>
        <v>4.8605247174199666E-2</v>
      </c>
      <c r="E21" s="12">
        <v>28882</v>
      </c>
      <c r="F21" s="10">
        <f t="shared" si="0"/>
        <v>3.6646207960948994E-2</v>
      </c>
      <c r="G21" s="12">
        <v>41902</v>
      </c>
      <c r="H21" s="10">
        <f t="shared" si="1"/>
        <v>5.70102416628828E-2</v>
      </c>
    </row>
    <row r="22" spans="2:11" ht="18" customHeight="1" x14ac:dyDescent="0.25">
      <c r="B22" s="15" t="s">
        <v>8</v>
      </c>
      <c r="C22" s="16">
        <v>85292</v>
      </c>
      <c r="D22" s="17">
        <f t="shared" si="2"/>
        <v>0.20496157323688968</v>
      </c>
      <c r="E22" s="16">
        <v>34526</v>
      </c>
      <c r="F22" s="17">
        <f t="shared" si="0"/>
        <v>0.19541582992867529</v>
      </c>
      <c r="G22" s="16">
        <v>50766</v>
      </c>
      <c r="H22" s="17">
        <f t="shared" si="1"/>
        <v>0.21154121521645744</v>
      </c>
      <c r="I22" s="19" t="s">
        <v>1</v>
      </c>
      <c r="J22" s="4"/>
      <c r="K22" s="4"/>
    </row>
    <row r="23" spans="2:11" ht="18" customHeight="1" x14ac:dyDescent="0.25">
      <c r="B23" s="15" t="s">
        <v>9</v>
      </c>
      <c r="C23" s="16">
        <v>103535</v>
      </c>
      <c r="D23" s="17">
        <f t="shared" si="2"/>
        <v>0.21388875861745532</v>
      </c>
      <c r="E23" s="16">
        <v>41796</v>
      </c>
      <c r="F23" s="17">
        <f t="shared" si="0"/>
        <v>0.21056595029832589</v>
      </c>
      <c r="G23" s="16">
        <v>61728</v>
      </c>
      <c r="H23" s="17">
        <f t="shared" si="1"/>
        <v>0.21593192294055077</v>
      </c>
      <c r="I23" s="19"/>
      <c r="J23" s="4"/>
      <c r="K23" s="4"/>
    </row>
    <row r="24" spans="2:11" ht="18" customHeight="1" x14ac:dyDescent="0.25">
      <c r="B24" s="15" t="s">
        <v>10</v>
      </c>
      <c r="C24" s="16">
        <v>119360</v>
      </c>
      <c r="D24" s="17">
        <f t="shared" si="2"/>
        <v>0.15284686337953349</v>
      </c>
      <c r="E24" s="16">
        <v>47159</v>
      </c>
      <c r="F24" s="17">
        <f t="shared" si="0"/>
        <v>0.12831371423102689</v>
      </c>
      <c r="G24" s="16">
        <v>72201</v>
      </c>
      <c r="H24" s="17">
        <f t="shared" si="1"/>
        <v>0.16966368584758942</v>
      </c>
      <c r="I24" s="19"/>
      <c r="J24" s="4"/>
      <c r="K24" s="4"/>
    </row>
    <row r="25" spans="2:11" ht="18" customHeight="1" x14ac:dyDescent="0.25">
      <c r="B25" s="15" t="s">
        <v>11</v>
      </c>
      <c r="C25" s="16">
        <v>135155</v>
      </c>
      <c r="D25" s="17">
        <f t="shared" si="2"/>
        <v>0.13233076407506703</v>
      </c>
      <c r="E25" s="16">
        <v>52944</v>
      </c>
      <c r="F25" s="17">
        <f t="shared" si="0"/>
        <v>0.12267011599058504</v>
      </c>
      <c r="G25" s="16">
        <v>82211</v>
      </c>
      <c r="H25" s="17">
        <f t="shared" si="1"/>
        <v>0.13864073904793561</v>
      </c>
      <c r="I25" s="19"/>
      <c r="J25" s="4"/>
      <c r="K25" s="4"/>
    </row>
    <row r="26" spans="2:11" ht="18" customHeight="1" x14ac:dyDescent="0.25">
      <c r="B26" s="15" t="s">
        <v>13</v>
      </c>
      <c r="C26" s="16">
        <v>166264</v>
      </c>
      <c r="D26" s="17">
        <f t="shared" ref="D26" si="3">+(C26-C25)/C25</f>
        <v>0.23017276460360328</v>
      </c>
      <c r="E26" s="16">
        <v>63522</v>
      </c>
      <c r="F26" s="17">
        <f t="shared" ref="F26" si="4">+(E26-E25)/E25</f>
        <v>0.19979601087941976</v>
      </c>
      <c r="G26" s="16">
        <v>102740</v>
      </c>
      <c r="H26" s="17">
        <f t="shared" ref="H26" si="5">+(G26-G25)/G25</f>
        <v>0.24971110921896097</v>
      </c>
      <c r="I26" s="19"/>
      <c r="J26" s="4"/>
      <c r="K26" s="4"/>
    </row>
  </sheetData>
  <mergeCells count="2">
    <mergeCell ref="B2:H2"/>
    <mergeCell ref="I22:I26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2026-08-05T08:17:23Z</dcterms:modified>
</cp:coreProperties>
</file>