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54511A1E-F624-4D3F-80A9-2D61863AED7A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4" r:id="rId2"/>
  </sheets>
  <definedNames>
    <definedName name="_xlnm.Print_Area" localSheetId="0">Data!$B$2:$L$26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2" l="1"/>
  <c r="J26" i="12"/>
  <c r="H26" i="12"/>
  <c r="F26" i="12"/>
  <c r="D26" i="12"/>
  <c r="L25" i="12"/>
  <c r="J25" i="12"/>
  <c r="H25" i="12"/>
  <c r="F25" i="12"/>
  <c r="D25" i="12"/>
  <c r="L24" i="12"/>
  <c r="J24" i="12"/>
  <c r="H24" i="12"/>
  <c r="F24" i="12"/>
  <c r="D24" i="12"/>
  <c r="L21" i="12"/>
  <c r="D23" i="12"/>
  <c r="F23" i="12"/>
  <c r="H23" i="12"/>
  <c r="J23" i="12"/>
  <c r="L23" i="12"/>
  <c r="L22" i="12"/>
  <c r="J22" i="12"/>
  <c r="H22" i="12"/>
  <c r="F22" i="12"/>
  <c r="D22" i="12"/>
  <c r="D21" i="12"/>
  <c r="J21" i="12"/>
  <c r="H21" i="12"/>
  <c r="F21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</calcChain>
</file>

<file path=xl/sharedStrings.xml><?xml version="1.0" encoding="utf-8"?>
<sst xmlns="http://schemas.openxmlformats.org/spreadsheetml/2006/main" count="35" uniqueCount="35">
  <si>
    <t>African</t>
  </si>
  <si>
    <t>Coloured</t>
  </si>
  <si>
    <t>Indian</t>
  </si>
  <si>
    <t>Other</t>
  </si>
  <si>
    <t>White</t>
  </si>
  <si>
    <t>African % Increase/ Decrease</t>
  </si>
  <si>
    <t>Coloured % Increase/ Decrease</t>
  </si>
  <si>
    <t>Indian % Increase/ Decrease</t>
  </si>
  <si>
    <t>White % Increase/ Decrease</t>
  </si>
  <si>
    <t>Other % Increase/ Decrease</t>
  </si>
  <si>
    <t>Data used in chart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</si>
  <si>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</si>
  <si>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</si>
  <si>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</si>
  <si>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</si>
  <si>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</si>
  <si>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</si>
  <si>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</si>
  <si>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</si>
  <si>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</si>
  <si>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</si>
  <si>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</si>
  <si>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</si>
  <si>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</si>
  <si>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</si>
  <si>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</si>
  <si>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</si>
  <si>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</si>
  <si>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</si>
  <si>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</si>
  <si>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</si>
  <si>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</si>
  <si>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</si>
  <si>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</si>
  <si>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MUT Applicants by Population Group Increase/Decrease (Composite 2003 - 2026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</si>
</sst>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MUT Applicants by Population Group % Increase/Decrease </a:t>
            </a:r>
          </a:p>
          <a:p>
            <a:pPr>
              <a:defRPr sz="1800" b="1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Data!$D$3</c:f>
              <c:strCache>
                <c:ptCount val="1"/>
                <c:pt idx="0">
                  <c:v>African % Increase/ Decrease</c:v>
                </c:pt>
              </c:strCache>
            </c:strRef>
          </c:tx>
          <c:spPr>
            <a:ln w="412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Data!$D$4:$D$26</c15:sqref>
                  </c15:fullRef>
                </c:ext>
              </c:extLst>
              <c:f>Data!$D$22:$D$26</c:f>
              <c:numCache>
                <c:formatCode>0.00%</c:formatCode>
                <c:ptCount val="5"/>
                <c:pt idx="0">
                  <c:v>0.20496157323688968</c:v>
                </c:pt>
                <c:pt idx="1">
                  <c:v>0.21388875861745532</c:v>
                </c:pt>
                <c:pt idx="2">
                  <c:v>0.15284686337953349</c:v>
                </c:pt>
                <c:pt idx="3">
                  <c:v>0.13233076407506703</c:v>
                </c:pt>
                <c:pt idx="4">
                  <c:v>0.23017276460360328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4-4897-A5EE-E6F31012AD0D}"/>
            </c:ext>
          </c:extLst>
        </c:ser>
        <c:ser>
          <c:idx val="3"/>
          <c:order val="3"/>
          <c:tx>
            <c:strRef>
              <c:f>Data!$F$3</c:f>
              <c:strCache>
                <c:ptCount val="1"/>
                <c:pt idx="0">
                  <c:v>Coloured % Increase/ Decrease</c:v>
                </c:pt>
              </c:strCache>
            </c:strRef>
          </c:tx>
          <c:spPr>
            <a:ln w="381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Data!$F$4:$F$26</c15:sqref>
                  </c15:fullRef>
                </c:ext>
              </c:extLst>
              <c:f>Data!$F$22:$F$26</c:f>
              <c:numCache>
                <c:formatCode>0.00%</c:formatCode>
                <c:ptCount val="5"/>
                <c:pt idx="0">
                  <c:v>4.4334975369458129E-2</c:v>
                </c:pt>
                <c:pt idx="1">
                  <c:v>0.19339622641509435</c:v>
                </c:pt>
                <c:pt idx="2">
                  <c:v>8.3003952569169967E-2</c:v>
                </c:pt>
                <c:pt idx="3">
                  <c:v>0.37226277372262773</c:v>
                </c:pt>
                <c:pt idx="4">
                  <c:v>0.39095744680851063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14-4897-A5EE-E6F31012AD0D}"/>
            </c:ext>
          </c:extLst>
        </c:ser>
        <c:ser>
          <c:idx val="5"/>
          <c:order val="5"/>
          <c:tx>
            <c:strRef>
              <c:f>Data!$H$3</c:f>
              <c:strCache>
                <c:ptCount val="1"/>
                <c:pt idx="0">
                  <c:v>Indian % Increase/ Decrease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Data!$H$4:$H$26</c15:sqref>
                  </c15:fullRef>
                </c:ext>
              </c:extLst>
              <c:f>Data!$H$22:$H$26</c:f>
              <c:numCache>
                <c:formatCode>0.00%</c:formatCode>
                <c:ptCount val="5"/>
                <c:pt idx="0">
                  <c:v>-0.16810344827586207</c:v>
                </c:pt>
                <c:pt idx="1">
                  <c:v>9.3264248704663211E-2</c:v>
                </c:pt>
                <c:pt idx="2">
                  <c:v>0.1990521327014218</c:v>
                </c:pt>
                <c:pt idx="3">
                  <c:v>1.9762845849802372E-2</c:v>
                </c:pt>
                <c:pt idx="4">
                  <c:v>1.937984496124031E-2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4-4897-A5EE-E6F31012AD0D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White % Increase/ Decrease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Data!$J$4:$J$26</c15:sqref>
                  </c15:fullRef>
                </c:ext>
              </c:extLst>
              <c:f>Data!$J$22:$J$26</c:f>
              <c:numCache>
                <c:formatCode>0.00%</c:formatCode>
                <c:ptCount val="5"/>
                <c:pt idx="0">
                  <c:v>1.0769230769230769</c:v>
                </c:pt>
                <c:pt idx="1">
                  <c:v>-7.407407407407407E-2</c:v>
                </c:pt>
                <c:pt idx="2">
                  <c:v>0.32</c:v>
                </c:pt>
                <c:pt idx="3">
                  <c:v>6.0606060606060608E-2</c:v>
                </c:pt>
                <c:pt idx="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14-4897-A5EE-E6F31012AD0D}"/>
            </c:ext>
          </c:extLst>
        </c:ser>
        <c:ser>
          <c:idx val="9"/>
          <c:order val="9"/>
          <c:tx>
            <c:strRef>
              <c:f>Data!$L$3</c:f>
              <c:strCache>
                <c:ptCount val="1"/>
                <c:pt idx="0">
                  <c:v>Other % Increase/ Decrease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Data!$L$4:$L$26</c15:sqref>
                  </c15:fullRef>
                </c:ext>
              </c:extLst>
              <c:f>Data!$L$22:$L$26</c:f>
              <c:numCache>
                <c:formatCode>0.00%</c:formatCode>
                <c:ptCount val="5"/>
                <c:pt idx="0">
                  <c:v>-0.31168831168831168</c:v>
                </c:pt>
                <c:pt idx="1">
                  <c:v>0.10377358490566038</c:v>
                </c:pt>
                <c:pt idx="2">
                  <c:v>0.27350427350427353</c:v>
                </c:pt>
                <c:pt idx="3">
                  <c:v>-5.3691275167785234E-2</c:v>
                </c:pt>
                <c:pt idx="4">
                  <c:v>0.37588652482269502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4-4897-A5EE-E6F31012A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1742040"/>
        <c:axId val="12317440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African</c:v>
                      </c:pt>
                    </c:strCache>
                  </c:strRef>
                </c:tx>
                <c:spPr>
                  <a:ln w="3810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Data!$B$4:$B$26</c15:sqref>
                        </c15:fullRef>
                        <c15:formulaRef>
                          <c15:sqref>Data!$B$22:$B$26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Data!$C$4:$C$26</c15:sqref>
                        </c15:fullRef>
                        <c15:formulaRef>
                          <c15:sqref>Data!$C$22:$C$26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85292</c:v>
                      </c:pt>
                      <c:pt idx="1">
                        <c:v>103535</c:v>
                      </c:pt>
                      <c:pt idx="2">
                        <c:v>119360</c:v>
                      </c:pt>
                      <c:pt idx="3">
                        <c:v>135155</c:v>
                      </c:pt>
                      <c:pt idx="4">
                        <c:v>166264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314-4897-A5EE-E6F31012AD0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Coloured</c:v>
                      </c:pt>
                    </c:strCache>
                  </c:strRef>
                </c:tx>
                <c:spPr>
                  <a:ln w="381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Data!$B$4:$B$26</c15:sqref>
                        </c15:fullRef>
                        <c15:formulaRef>
                          <c15:sqref>Data!$B$22:$B$26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Data!$E$4:$E$26</c15:sqref>
                        </c15:fullRef>
                        <c15:formulaRef>
                          <c15:sqref>Data!$E$22:$E$26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212</c:v>
                      </c:pt>
                      <c:pt idx="1">
                        <c:v>253</c:v>
                      </c:pt>
                      <c:pt idx="2">
                        <c:v>274</c:v>
                      </c:pt>
                      <c:pt idx="3">
                        <c:v>376</c:v>
                      </c:pt>
                      <c:pt idx="4">
                        <c:v>523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314-4897-A5EE-E6F31012AD0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</c15:sqref>
                        </c15:formulaRef>
                      </c:ext>
                    </c:extLst>
                    <c:strCache>
                      <c:ptCount val="1"/>
                      <c:pt idx="0">
                        <c:v>Indian</c:v>
                      </c:pt>
                    </c:strCache>
                  </c:strRef>
                </c:tx>
                <c:spPr>
                  <a:ln w="3810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Data!$B$4:$B$26</c15:sqref>
                        </c15:fullRef>
                        <c15:formulaRef>
                          <c15:sqref>Data!$B$22:$B$26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Data!$G$4:$G$26</c15:sqref>
                        </c15:fullRef>
                        <c15:formulaRef>
                          <c15:sqref>Data!$G$22:$G$26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193</c:v>
                      </c:pt>
                      <c:pt idx="1">
                        <c:v>211</c:v>
                      </c:pt>
                      <c:pt idx="2">
                        <c:v>253</c:v>
                      </c:pt>
                      <c:pt idx="3">
                        <c:v>258</c:v>
                      </c:pt>
                      <c:pt idx="4">
                        <c:v>263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14-4897-A5EE-E6F31012AD0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Data!$I$3</c15:sqref>
                        </c15:formulaRef>
                      </c:ext>
                    </c:extLst>
                    <c:strCache>
                      <c:ptCount val="1"/>
                      <c:pt idx="0">
                        <c:v>White</c:v>
                      </c:pt>
                    </c:strCache>
                  </c:strRef>
                </c:tx>
                <c:spPr>
                  <a:ln w="3810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Data!$B$4:$B$26</c15:sqref>
                        </c15:fullRef>
                        <c15:formulaRef>
                          <c15:sqref>Data!$B$22:$B$26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Data!$I$4:$I$26</c15:sqref>
                        </c15:fullRef>
                        <c15:formulaRef>
                          <c15:sqref>Data!$I$22:$I$26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27</c:v>
                      </c:pt>
                      <c:pt idx="1">
                        <c:v>25</c:v>
                      </c:pt>
                      <c:pt idx="2">
                        <c:v>33</c:v>
                      </c:pt>
                      <c:pt idx="3">
                        <c:v>35</c:v>
                      </c:pt>
                      <c:pt idx="4">
                        <c:v>126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314-4897-A5EE-E6F31012AD0D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Data!$K$3</c15:sqref>
                        </c15:formulaRef>
                      </c:ext>
                    </c:extLst>
                    <c:strCache>
                      <c:ptCount val="1"/>
                      <c:pt idx="0">
                        <c:v>Other</c:v>
                      </c:pt>
                    </c:strCache>
                  </c:strRef>
                </c:tx>
                <c:spPr>
                  <a:ln w="3810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Data!$B$4:$B$26</c15:sqref>
                        </c15:fullRef>
                        <c15:formulaRef>
                          <c15:sqref>Data!$B$22:$B$26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Data!$K$4:$K$26</c15:sqref>
                        </c15:fullRef>
                        <c15:formulaRef>
                          <c15:sqref>Data!$K$22:$K$26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106</c:v>
                      </c:pt>
                      <c:pt idx="1">
                        <c:v>117</c:v>
                      </c:pt>
                      <c:pt idx="2">
                        <c:v>149</c:v>
                      </c:pt>
                      <c:pt idx="3">
                        <c:v>141</c:v>
                      </c:pt>
                      <c:pt idx="4">
                        <c:v>194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314-4897-A5EE-E6F31012AD0D}"/>
                  </c:ext>
                </c:extLst>
              </c15:ser>
            </c15:filteredLineSeries>
          </c:ext>
        </c:extLst>
      </c:lineChart>
      <c:catAx>
        <c:axId val="123174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744008"/>
        <c:crosses val="autoZero"/>
        <c:auto val="1"/>
        <c:lblAlgn val="ctr"/>
        <c:lblOffset val="100"/>
        <c:noMultiLvlLbl val="0"/>
      </c:catAx>
      <c:valAx>
        <c:axId val="1231744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31742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7B5BB7-D068-4F5D-8644-19C46A2A5C7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E66B52-F345-4AE8-432A-36FFE50320D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27"/>
  <sheetViews>
    <sheetView zoomScaleNormal="100" workbookViewId="0">
      <selection activeCell="Q13" sqref="Q13"/>
    </sheetView>
  </sheetViews>
  <sheetFormatPr defaultRowHeight="12.75" x14ac:dyDescent="0.25"/>
  <cols>
    <col min="1" max="1" width="3.7109375" style="2" customWidth="1"/>
    <col min="2" max="2" width="18.85546875" style="1" customWidth="1"/>
    <col min="3" max="3" width="12.140625" style="2" customWidth="1"/>
    <col min="4" max="4" width="12.140625" style="3" customWidth="1"/>
    <col min="5" max="5" width="12.140625" style="2" customWidth="1"/>
    <col min="6" max="6" width="12.140625" style="3" customWidth="1"/>
    <col min="7" max="7" width="12.140625" style="2" customWidth="1"/>
    <col min="8" max="8" width="12.140625" style="3" customWidth="1"/>
    <col min="9" max="9" width="12.140625" style="2" customWidth="1"/>
    <col min="10" max="10" width="12.140625" style="3" customWidth="1"/>
    <col min="11" max="11" width="12.140625" style="2" customWidth="1"/>
    <col min="12" max="12" width="12.140625" style="3" customWidth="1"/>
    <col min="13" max="13" width="19.28515625" style="2" customWidth="1"/>
    <col min="14" max="16384" width="9.140625" style="2"/>
  </cols>
  <sheetData>
    <row r="2" spans="2:12" ht="22.5" customHeight="1" x14ac:dyDescent="0.25">
      <c r="B2" s="20" t="s">
        <v>34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s="7" customFormat="1" ht="46.5" customHeight="1" x14ac:dyDescent="0.25">
      <c r="B3" s="4"/>
      <c r="C3" s="5" t="s">
        <v>0</v>
      </c>
      <c r="D3" s="6" t="s">
        <v>5</v>
      </c>
      <c r="E3" s="5" t="s">
        <v>1</v>
      </c>
      <c r="F3" s="6" t="s">
        <v>6</v>
      </c>
      <c r="G3" s="5" t="s">
        <v>2</v>
      </c>
      <c r="H3" s="6" t="s">
        <v>7</v>
      </c>
      <c r="I3" s="5" t="s">
        <v>4</v>
      </c>
      <c r="J3" s="6" t="s">
        <v>8</v>
      </c>
      <c r="K3" s="5" t="s">
        <v>3</v>
      </c>
      <c r="L3" s="6" t="s">
        <v>9</v>
      </c>
    </row>
    <row r="4" spans="2:12" s="7" customFormat="1" ht="15.75" customHeight="1" x14ac:dyDescent="0.25">
      <c r="B4" s="8" t="s">
        <v>11</v>
      </c>
      <c r="C4" s="9">
        <v>4593</v>
      </c>
      <c r="D4" s="10"/>
      <c r="E4" s="9">
        <v>22</v>
      </c>
      <c r="F4" s="10"/>
      <c r="G4" s="9">
        <v>130</v>
      </c>
      <c r="H4" s="10"/>
      <c r="I4" s="9">
        <v>6</v>
      </c>
      <c r="J4" s="10"/>
      <c r="K4" s="9">
        <v>0</v>
      </c>
      <c r="L4" s="10"/>
    </row>
    <row r="5" spans="2:12" s="7" customFormat="1" ht="15.75" customHeight="1" x14ac:dyDescent="0.25">
      <c r="B5" s="8" t="s">
        <v>12</v>
      </c>
      <c r="C5" s="9">
        <v>5992</v>
      </c>
      <c r="D5" s="10">
        <f t="shared" ref="D5:D20" si="0">+(C5-C4)/C4</f>
        <v>0.3045939473111256</v>
      </c>
      <c r="E5" s="9">
        <v>29</v>
      </c>
      <c r="F5" s="10">
        <f t="shared" ref="F5:F25" si="1">+(E5-E4)/E4</f>
        <v>0.31818181818181818</v>
      </c>
      <c r="G5" s="9">
        <v>110</v>
      </c>
      <c r="H5" s="10">
        <f t="shared" ref="H5:H25" si="2">+(G5-G4)/G4</f>
        <v>-0.15384615384615385</v>
      </c>
      <c r="I5" s="9">
        <v>12</v>
      </c>
      <c r="J5" s="10">
        <f t="shared" ref="J5:J25" si="3">+(I5-I4)/I4</f>
        <v>1</v>
      </c>
      <c r="K5" s="9">
        <v>1</v>
      </c>
      <c r="L5" s="10" t="e">
        <f t="shared" ref="L5:L25" si="4">+(K5-K4)/K4</f>
        <v>#DIV/0!</v>
      </c>
    </row>
    <row r="6" spans="2:12" s="7" customFormat="1" ht="15.75" customHeight="1" x14ac:dyDescent="0.25">
      <c r="B6" s="8" t="s">
        <v>13</v>
      </c>
      <c r="C6" s="9">
        <v>7691</v>
      </c>
      <c r="D6" s="10">
        <f t="shared" si="0"/>
        <v>0.28354472630173566</v>
      </c>
      <c r="E6" s="9">
        <v>43</v>
      </c>
      <c r="F6" s="10">
        <f t="shared" si="1"/>
        <v>0.48275862068965519</v>
      </c>
      <c r="G6" s="9">
        <v>122</v>
      </c>
      <c r="H6" s="10">
        <f t="shared" si="2"/>
        <v>0.10909090909090909</v>
      </c>
      <c r="I6" s="9">
        <v>15</v>
      </c>
      <c r="J6" s="10">
        <f t="shared" si="3"/>
        <v>0.25</v>
      </c>
      <c r="K6" s="9">
        <v>0</v>
      </c>
      <c r="L6" s="10">
        <f t="shared" si="4"/>
        <v>-1</v>
      </c>
    </row>
    <row r="7" spans="2:12" s="7" customFormat="1" ht="15.75" customHeight="1" x14ac:dyDescent="0.25">
      <c r="B7" s="8" t="s">
        <v>14</v>
      </c>
      <c r="C7" s="9">
        <v>10389</v>
      </c>
      <c r="D7" s="10">
        <f t="shared" si="0"/>
        <v>0.35079963593810948</v>
      </c>
      <c r="E7" s="9">
        <v>64</v>
      </c>
      <c r="F7" s="10">
        <f t="shared" si="1"/>
        <v>0.48837209302325579</v>
      </c>
      <c r="G7" s="9">
        <v>115</v>
      </c>
      <c r="H7" s="10">
        <f t="shared" si="2"/>
        <v>-5.737704918032787E-2</v>
      </c>
      <c r="I7" s="9">
        <v>14</v>
      </c>
      <c r="J7" s="10">
        <f t="shared" si="3"/>
        <v>-6.6666666666666666E-2</v>
      </c>
      <c r="K7" s="9">
        <v>1</v>
      </c>
      <c r="L7" s="10" t="e">
        <f t="shared" si="4"/>
        <v>#DIV/0!</v>
      </c>
    </row>
    <row r="8" spans="2:12" s="7" customFormat="1" ht="15.75" customHeight="1" x14ac:dyDescent="0.25">
      <c r="B8" s="8" t="s">
        <v>15</v>
      </c>
      <c r="C8" s="9">
        <v>11157</v>
      </c>
      <c r="D8" s="10">
        <f t="shared" si="0"/>
        <v>7.3924343055154496E-2</v>
      </c>
      <c r="E8" s="9">
        <v>37</v>
      </c>
      <c r="F8" s="10">
        <f t="shared" si="1"/>
        <v>-0.421875</v>
      </c>
      <c r="G8" s="9">
        <v>114</v>
      </c>
      <c r="H8" s="10">
        <f t="shared" si="2"/>
        <v>-8.6956521739130436E-3</v>
      </c>
      <c r="I8" s="9">
        <v>19</v>
      </c>
      <c r="J8" s="10">
        <f t="shared" si="3"/>
        <v>0.35714285714285715</v>
      </c>
      <c r="K8" s="9">
        <v>0</v>
      </c>
      <c r="L8" s="10">
        <f t="shared" si="4"/>
        <v>-1</v>
      </c>
    </row>
    <row r="9" spans="2:12" s="7" customFormat="1" ht="15.75" customHeight="1" x14ac:dyDescent="0.25">
      <c r="B9" s="8" t="s">
        <v>16</v>
      </c>
      <c r="C9" s="9">
        <v>12183</v>
      </c>
      <c r="D9" s="10">
        <f t="shared" si="0"/>
        <v>9.1960204356009684E-2</v>
      </c>
      <c r="E9" s="11">
        <v>39</v>
      </c>
      <c r="F9" s="10">
        <f t="shared" si="1"/>
        <v>5.4054054054054057E-2</v>
      </c>
      <c r="G9" s="11">
        <v>145</v>
      </c>
      <c r="H9" s="10">
        <f t="shared" si="2"/>
        <v>0.27192982456140352</v>
      </c>
      <c r="I9" s="11">
        <v>33</v>
      </c>
      <c r="J9" s="10">
        <f t="shared" si="3"/>
        <v>0.73684210526315785</v>
      </c>
      <c r="K9" s="11">
        <v>0</v>
      </c>
      <c r="L9" s="10" t="e">
        <f t="shared" si="4"/>
        <v>#DIV/0!</v>
      </c>
    </row>
    <row r="10" spans="2:12" s="7" customFormat="1" ht="15.75" customHeight="1" x14ac:dyDescent="0.25">
      <c r="B10" s="8" t="s">
        <v>17</v>
      </c>
      <c r="C10" s="9">
        <v>20520</v>
      </c>
      <c r="D10" s="10">
        <f t="shared" si="0"/>
        <v>0.6843142083230731</v>
      </c>
      <c r="E10" s="11">
        <v>92</v>
      </c>
      <c r="F10" s="10">
        <f t="shared" si="1"/>
        <v>1.358974358974359</v>
      </c>
      <c r="G10" s="11">
        <v>245</v>
      </c>
      <c r="H10" s="10">
        <f t="shared" si="2"/>
        <v>0.68965517241379315</v>
      </c>
      <c r="I10" s="11">
        <v>26</v>
      </c>
      <c r="J10" s="10">
        <f t="shared" si="3"/>
        <v>-0.21212121212121213</v>
      </c>
      <c r="K10" s="11">
        <v>5</v>
      </c>
      <c r="L10" s="10" t="e">
        <f t="shared" si="4"/>
        <v>#DIV/0!</v>
      </c>
    </row>
    <row r="11" spans="2:12" s="7" customFormat="1" ht="15.75" customHeight="1" x14ac:dyDescent="0.25">
      <c r="B11" s="8" t="s">
        <v>18</v>
      </c>
      <c r="C11" s="9">
        <v>26320</v>
      </c>
      <c r="D11" s="10">
        <f t="shared" si="0"/>
        <v>0.28265107212475632</v>
      </c>
      <c r="E11" s="11">
        <v>83</v>
      </c>
      <c r="F11" s="10">
        <f t="shared" si="1"/>
        <v>-9.7826086956521743E-2</v>
      </c>
      <c r="G11" s="11">
        <v>263</v>
      </c>
      <c r="H11" s="10">
        <f t="shared" si="2"/>
        <v>7.3469387755102047E-2</v>
      </c>
      <c r="I11" s="11">
        <v>31</v>
      </c>
      <c r="J11" s="10">
        <f t="shared" si="3"/>
        <v>0.19230769230769232</v>
      </c>
      <c r="K11" s="11">
        <v>1</v>
      </c>
      <c r="L11" s="10">
        <f t="shared" si="4"/>
        <v>-0.8</v>
      </c>
    </row>
    <row r="12" spans="2:12" s="7" customFormat="1" ht="15.75" customHeight="1" x14ac:dyDescent="0.25">
      <c r="B12" s="8" t="s">
        <v>19</v>
      </c>
      <c r="C12" s="9">
        <v>30383</v>
      </c>
      <c r="D12" s="10">
        <f t="shared" si="0"/>
        <v>0.15436930091185411</v>
      </c>
      <c r="E12" s="11">
        <v>88</v>
      </c>
      <c r="F12" s="10">
        <f t="shared" si="1"/>
        <v>6.0240963855421686E-2</v>
      </c>
      <c r="G12" s="11">
        <v>166</v>
      </c>
      <c r="H12" s="10">
        <f t="shared" si="2"/>
        <v>-0.36882129277566539</v>
      </c>
      <c r="I12" s="11">
        <v>12</v>
      </c>
      <c r="J12" s="10">
        <f t="shared" si="3"/>
        <v>-0.61290322580645162</v>
      </c>
      <c r="K12" s="11">
        <v>4</v>
      </c>
      <c r="L12" s="10">
        <f t="shared" si="4"/>
        <v>3</v>
      </c>
    </row>
    <row r="13" spans="2:12" s="7" customFormat="1" ht="15.75" customHeight="1" x14ac:dyDescent="0.25">
      <c r="B13" s="8" t="s">
        <v>20</v>
      </c>
      <c r="C13" s="9">
        <v>30393</v>
      </c>
      <c r="D13" s="10">
        <f t="shared" si="0"/>
        <v>3.2913142217687525E-4</v>
      </c>
      <c r="E13" s="11">
        <v>76</v>
      </c>
      <c r="F13" s="10">
        <f t="shared" si="1"/>
        <v>-0.13636363636363635</v>
      </c>
      <c r="G13" s="11">
        <v>162</v>
      </c>
      <c r="H13" s="10">
        <f t="shared" si="2"/>
        <v>-2.4096385542168676E-2</v>
      </c>
      <c r="I13" s="11">
        <v>14</v>
      </c>
      <c r="J13" s="10">
        <f t="shared" si="3"/>
        <v>0.16666666666666666</v>
      </c>
      <c r="K13" s="11">
        <v>16</v>
      </c>
      <c r="L13" s="10">
        <f t="shared" si="4"/>
        <v>3</v>
      </c>
    </row>
    <row r="14" spans="2:12" s="7" customFormat="1" ht="15.75" customHeight="1" x14ac:dyDescent="0.25">
      <c r="B14" s="8" t="s">
        <v>21</v>
      </c>
      <c r="C14" s="9">
        <v>33607</v>
      </c>
      <c r="D14" s="10">
        <f t="shared" si="0"/>
        <v>0.1057480340867963</v>
      </c>
      <c r="E14" s="11">
        <v>83</v>
      </c>
      <c r="F14" s="10">
        <f t="shared" si="1"/>
        <v>9.2105263157894732E-2</v>
      </c>
      <c r="G14" s="11">
        <v>249</v>
      </c>
      <c r="H14" s="10">
        <f t="shared" si="2"/>
        <v>0.53703703703703709</v>
      </c>
      <c r="I14" s="11">
        <v>16</v>
      </c>
      <c r="J14" s="10">
        <f t="shared" si="3"/>
        <v>0.14285714285714285</v>
      </c>
      <c r="K14" s="11">
        <v>14</v>
      </c>
      <c r="L14" s="10">
        <f t="shared" si="4"/>
        <v>-0.125</v>
      </c>
    </row>
    <row r="15" spans="2:12" s="7" customFormat="1" ht="15.75" customHeight="1" x14ac:dyDescent="0.25">
      <c r="B15" s="8" t="s">
        <v>22</v>
      </c>
      <c r="C15" s="9">
        <v>39939</v>
      </c>
      <c r="D15" s="10">
        <f t="shared" si="0"/>
        <v>0.18841312821733566</v>
      </c>
      <c r="E15" s="11">
        <v>107</v>
      </c>
      <c r="F15" s="10">
        <f t="shared" si="1"/>
        <v>0.28915662650602408</v>
      </c>
      <c r="G15" s="11">
        <v>246</v>
      </c>
      <c r="H15" s="10">
        <f t="shared" si="2"/>
        <v>-1.2048192771084338E-2</v>
      </c>
      <c r="I15" s="11">
        <v>22</v>
      </c>
      <c r="J15" s="10">
        <f t="shared" si="3"/>
        <v>0.375</v>
      </c>
      <c r="K15" s="11">
        <v>18</v>
      </c>
      <c r="L15" s="10">
        <f t="shared" si="4"/>
        <v>0.2857142857142857</v>
      </c>
    </row>
    <row r="16" spans="2:12" s="7" customFormat="1" ht="15.75" customHeight="1" x14ac:dyDescent="0.25">
      <c r="B16" s="12" t="s">
        <v>23</v>
      </c>
      <c r="C16" s="9">
        <v>41980</v>
      </c>
      <c r="D16" s="10">
        <f t="shared" si="0"/>
        <v>5.1102931971256163E-2</v>
      </c>
      <c r="E16" s="11">
        <v>119</v>
      </c>
      <c r="F16" s="10">
        <f t="shared" si="1"/>
        <v>0.11214953271028037</v>
      </c>
      <c r="G16" s="11">
        <v>242</v>
      </c>
      <c r="H16" s="10">
        <f t="shared" si="2"/>
        <v>-1.6260162601626018E-2</v>
      </c>
      <c r="I16" s="11">
        <v>18</v>
      </c>
      <c r="J16" s="10">
        <f t="shared" si="3"/>
        <v>-0.18181818181818182</v>
      </c>
      <c r="K16" s="11">
        <v>19</v>
      </c>
      <c r="L16" s="10">
        <f t="shared" si="4"/>
        <v>5.5555555555555552E-2</v>
      </c>
    </row>
    <row r="17" spans="2:13" s="7" customFormat="1" ht="15.75" customHeight="1" x14ac:dyDescent="0.25">
      <c r="B17" s="12" t="s">
        <v>24</v>
      </c>
      <c r="C17" s="13">
        <v>41858</v>
      </c>
      <c r="D17" s="10">
        <f t="shared" si="0"/>
        <v>-2.9061457837065269E-3</v>
      </c>
      <c r="E17" s="13">
        <v>109</v>
      </c>
      <c r="F17" s="10">
        <f t="shared" si="1"/>
        <v>-8.4033613445378158E-2</v>
      </c>
      <c r="G17" s="13">
        <v>247</v>
      </c>
      <c r="H17" s="10">
        <f t="shared" si="2"/>
        <v>2.0661157024793389E-2</v>
      </c>
      <c r="I17" s="13">
        <v>13</v>
      </c>
      <c r="J17" s="10">
        <f t="shared" si="3"/>
        <v>-0.27777777777777779</v>
      </c>
      <c r="K17" s="13">
        <v>19</v>
      </c>
      <c r="L17" s="10">
        <f t="shared" si="4"/>
        <v>0</v>
      </c>
    </row>
    <row r="18" spans="2:13" s="7" customFormat="1" ht="15.75" customHeight="1" x14ac:dyDescent="0.25">
      <c r="B18" s="14" t="s">
        <v>25</v>
      </c>
      <c r="C18" s="9">
        <v>46454</v>
      </c>
      <c r="D18" s="10">
        <f t="shared" si="0"/>
        <v>0.1097997993215156</v>
      </c>
      <c r="E18" s="9">
        <v>118</v>
      </c>
      <c r="F18" s="10">
        <f t="shared" si="1"/>
        <v>8.2568807339449546E-2</v>
      </c>
      <c r="G18" s="9">
        <v>215</v>
      </c>
      <c r="H18" s="10">
        <f t="shared" si="2"/>
        <v>-0.12955465587044535</v>
      </c>
      <c r="I18" s="9">
        <v>7</v>
      </c>
      <c r="J18" s="10">
        <f t="shared" si="3"/>
        <v>-0.46153846153846156</v>
      </c>
      <c r="K18" s="9">
        <v>24</v>
      </c>
      <c r="L18" s="10">
        <f t="shared" si="4"/>
        <v>0.26315789473684209</v>
      </c>
    </row>
    <row r="19" spans="2:13" s="7" customFormat="1" ht="15.75" customHeight="1" x14ac:dyDescent="0.25">
      <c r="B19" s="14" t="s">
        <v>26</v>
      </c>
      <c r="C19" s="15">
        <v>57009</v>
      </c>
      <c r="D19" s="10">
        <f t="shared" si="0"/>
        <v>0.22721401816851078</v>
      </c>
      <c r="E19" s="15">
        <v>155</v>
      </c>
      <c r="F19" s="10">
        <f t="shared" si="1"/>
        <v>0.3135593220338983</v>
      </c>
      <c r="G19" s="15">
        <v>266</v>
      </c>
      <c r="H19" s="10">
        <f t="shared" si="2"/>
        <v>0.23720930232558141</v>
      </c>
      <c r="I19" s="15">
        <v>15</v>
      </c>
      <c r="J19" s="10">
        <f t="shared" si="3"/>
        <v>1.1428571428571428</v>
      </c>
      <c r="K19" s="11">
        <v>39</v>
      </c>
      <c r="L19" s="10">
        <f t="shared" si="4"/>
        <v>0.625</v>
      </c>
    </row>
    <row r="20" spans="2:13" s="7" customFormat="1" ht="15.75" customHeight="1" x14ac:dyDescent="0.25">
      <c r="B20" s="14" t="s">
        <v>27</v>
      </c>
      <c r="C20" s="15">
        <v>67503</v>
      </c>
      <c r="D20" s="10">
        <f t="shared" si="0"/>
        <v>0.18407619849497447</v>
      </c>
      <c r="E20" s="13">
        <v>172</v>
      </c>
      <c r="F20" s="10">
        <f t="shared" si="1"/>
        <v>0.10967741935483871</v>
      </c>
      <c r="G20" s="9">
        <v>252</v>
      </c>
      <c r="H20" s="10">
        <f t="shared" si="2"/>
        <v>-5.2631578947368418E-2</v>
      </c>
      <c r="I20" s="9">
        <v>13</v>
      </c>
      <c r="J20" s="10">
        <f t="shared" si="3"/>
        <v>-0.13333333333333333</v>
      </c>
      <c r="K20" s="9">
        <v>44</v>
      </c>
      <c r="L20" s="10">
        <f t="shared" si="4"/>
        <v>0.12820512820512819</v>
      </c>
    </row>
    <row r="21" spans="2:13" s="7" customFormat="1" ht="15.75" customHeight="1" x14ac:dyDescent="0.25">
      <c r="B21" s="12" t="s">
        <v>28</v>
      </c>
      <c r="C21" s="13">
        <v>70784</v>
      </c>
      <c r="D21" s="10">
        <f t="shared" ref="D21:D26" si="5">+(C21-C20)/C20</f>
        <v>4.8605247174199666E-2</v>
      </c>
      <c r="E21" s="13">
        <v>203</v>
      </c>
      <c r="F21" s="10">
        <f t="shared" si="1"/>
        <v>0.18023255813953487</v>
      </c>
      <c r="G21" s="13">
        <v>232</v>
      </c>
      <c r="H21" s="10">
        <f t="shared" si="2"/>
        <v>-7.9365079365079361E-2</v>
      </c>
      <c r="I21" s="13">
        <v>13</v>
      </c>
      <c r="J21" s="10">
        <f t="shared" si="3"/>
        <v>0</v>
      </c>
      <c r="K21" s="13">
        <v>154</v>
      </c>
      <c r="L21" s="10">
        <f>+(K21-K20)/K20</f>
        <v>2.5</v>
      </c>
    </row>
    <row r="22" spans="2:13" s="7" customFormat="1" ht="15.75" customHeight="1" x14ac:dyDescent="0.25">
      <c r="B22" s="18" t="s">
        <v>29</v>
      </c>
      <c r="C22" s="13">
        <v>85292</v>
      </c>
      <c r="D22" s="19">
        <f t="shared" si="5"/>
        <v>0.20496157323688968</v>
      </c>
      <c r="E22" s="13">
        <v>212</v>
      </c>
      <c r="F22" s="19">
        <f t="shared" si="1"/>
        <v>4.4334975369458129E-2</v>
      </c>
      <c r="G22" s="13">
        <v>193</v>
      </c>
      <c r="H22" s="19">
        <f t="shared" si="2"/>
        <v>-0.16810344827586207</v>
      </c>
      <c r="I22" s="13">
        <v>27</v>
      </c>
      <c r="J22" s="19">
        <f t="shared" si="3"/>
        <v>1.0769230769230769</v>
      </c>
      <c r="K22" s="13">
        <v>106</v>
      </c>
      <c r="L22" s="19">
        <f t="shared" si="4"/>
        <v>-0.31168831168831168</v>
      </c>
      <c r="M22" s="21" t="s">
        <v>10</v>
      </c>
    </row>
    <row r="23" spans="2:13" s="7" customFormat="1" ht="15.75" customHeight="1" x14ac:dyDescent="0.25">
      <c r="B23" s="18" t="s">
        <v>30</v>
      </c>
      <c r="C23" s="13">
        <v>103535</v>
      </c>
      <c r="D23" s="19">
        <f t="shared" si="5"/>
        <v>0.21388875861745532</v>
      </c>
      <c r="E23" s="13">
        <v>253</v>
      </c>
      <c r="F23" s="19">
        <f t="shared" si="1"/>
        <v>0.19339622641509435</v>
      </c>
      <c r="G23" s="13">
        <v>211</v>
      </c>
      <c r="H23" s="19">
        <f t="shared" si="2"/>
        <v>9.3264248704663211E-2</v>
      </c>
      <c r="I23" s="13">
        <v>25</v>
      </c>
      <c r="J23" s="19">
        <f t="shared" si="3"/>
        <v>-7.407407407407407E-2</v>
      </c>
      <c r="K23" s="13">
        <v>117</v>
      </c>
      <c r="L23" s="19">
        <f t="shared" si="4"/>
        <v>0.10377358490566038</v>
      </c>
      <c r="M23" s="21"/>
    </row>
    <row r="24" spans="2:13" s="7" customFormat="1" ht="15.75" customHeight="1" x14ac:dyDescent="0.25">
      <c r="B24" s="18" t="s">
        <v>31</v>
      </c>
      <c r="C24" s="13">
        <v>119360</v>
      </c>
      <c r="D24" s="19">
        <f t="shared" si="5"/>
        <v>0.15284686337953349</v>
      </c>
      <c r="E24" s="13">
        <v>274</v>
      </c>
      <c r="F24" s="19">
        <f t="shared" si="1"/>
        <v>8.3003952569169967E-2</v>
      </c>
      <c r="G24" s="13">
        <v>253</v>
      </c>
      <c r="H24" s="19">
        <f t="shared" si="2"/>
        <v>0.1990521327014218</v>
      </c>
      <c r="I24" s="13">
        <v>33</v>
      </c>
      <c r="J24" s="19">
        <f t="shared" si="3"/>
        <v>0.32</v>
      </c>
      <c r="K24" s="13">
        <v>149</v>
      </c>
      <c r="L24" s="19">
        <f t="shared" si="4"/>
        <v>0.27350427350427353</v>
      </c>
      <c r="M24" s="21"/>
    </row>
    <row r="25" spans="2:13" s="7" customFormat="1" ht="15.75" customHeight="1" x14ac:dyDescent="0.25">
      <c r="B25" s="18" t="s">
        <v>32</v>
      </c>
      <c r="C25" s="13">
        <v>135155</v>
      </c>
      <c r="D25" s="19">
        <f t="shared" si="5"/>
        <v>0.13233076407506703</v>
      </c>
      <c r="E25" s="13">
        <v>376</v>
      </c>
      <c r="F25" s="19">
        <f t="shared" si="1"/>
        <v>0.37226277372262773</v>
      </c>
      <c r="G25" s="13">
        <v>258</v>
      </c>
      <c r="H25" s="19">
        <f t="shared" si="2"/>
        <v>1.9762845849802372E-2</v>
      </c>
      <c r="I25" s="13">
        <v>35</v>
      </c>
      <c r="J25" s="19">
        <f t="shared" si="3"/>
        <v>6.0606060606060608E-2</v>
      </c>
      <c r="K25" s="13">
        <v>141</v>
      </c>
      <c r="L25" s="19">
        <f t="shared" si="4"/>
        <v>-5.3691275167785234E-2</v>
      </c>
      <c r="M25" s="21"/>
    </row>
    <row r="26" spans="2:13" s="7" customFormat="1" ht="15.75" customHeight="1" x14ac:dyDescent="0.25">
      <c r="B26" s="18" t="s">
        <v>33</v>
      </c>
      <c r="C26" s="13">
        <v>166264</v>
      </c>
      <c r="D26" s="19">
        <f t="shared" si="5"/>
        <v>0.23017276460360328</v>
      </c>
      <c r="E26" s="13">
        <v>523</v>
      </c>
      <c r="F26" s="19">
        <f t="shared" ref="F26" si="6">+(E26-E25)/E25</f>
        <v>0.39095744680851063</v>
      </c>
      <c r="G26" s="13">
        <v>263</v>
      </c>
      <c r="H26" s="19">
        <f t="shared" ref="H26" si="7">+(G26-G25)/G25</f>
        <v>1.937984496124031E-2</v>
      </c>
      <c r="I26" s="13">
        <v>126</v>
      </c>
      <c r="J26" s="19">
        <f t="shared" ref="J26" si="8">+(I26-I25)/I25</f>
        <v>2.6</v>
      </c>
      <c r="K26" s="13">
        <v>194</v>
      </c>
      <c r="L26" s="19">
        <f t="shared" ref="L26" si="9">+(K26-K25)/K25</f>
        <v>0.37588652482269502</v>
      </c>
      <c r="M26" s="21"/>
    </row>
    <row r="27" spans="2:13" s="7" customFormat="1" x14ac:dyDescent="0.25">
      <c r="B27" s="16"/>
      <c r="D27" s="17"/>
      <c r="F27" s="17"/>
      <c r="H27" s="17"/>
      <c r="J27" s="17"/>
      <c r="L27" s="17"/>
    </row>
  </sheetData>
  <mergeCells count="2">
    <mergeCell ref="B2:L2"/>
    <mergeCell ref="M22:M26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2020-09-03T05:45:17Z</cp:lastPrinted>
  <dcterms:created xsi:type="dcterms:W3CDTF">2015-07-23T14:46:31Z</dcterms:created>
  <dcterms:modified xsi:type="dcterms:W3CDTF">2026-08-05T08:17:03Z</dcterms:modified>
</cp:coreProperties>
</file>