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979222AD-18C9-4B4A-B0EF-BB3233BF88CC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Sheet1" sheetId="1" state="hidden" r:id="rId1"/>
    <sheet name="Data" sheetId="3" r:id="rId2"/>
    <sheet name="Chart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  <c r="H6" i="3"/>
  <c r="H7" i="3"/>
  <c r="H8" i="3"/>
  <c r="H9" i="3"/>
  <c r="H10" i="3"/>
  <c r="H11" i="3"/>
  <c r="H12" i="3"/>
  <c r="H4" i="3"/>
  <c r="F5" i="3"/>
  <c r="F6" i="3"/>
  <c r="F7" i="3"/>
  <c r="F8" i="3"/>
  <c r="F9" i="3"/>
  <c r="F10" i="3"/>
  <c r="F11" i="3"/>
  <c r="F12" i="3"/>
  <c r="F4" i="3"/>
</calcChain>
</file>

<file path=xl/sharedStrings.xml><?xml version="1.0" encoding="utf-8"?>
<sst xmlns="http://schemas.openxmlformats.org/spreadsheetml/2006/main" count="26" uniqueCount="26">
  <si>
    <t>DUT</t>
  </si>
  <si>
    <t>MUT</t>
  </si>
  <si>
    <t>UKZN</t>
  </si>
  <si>
    <t>UNIZULU</t>
  </si>
  <si>
    <t>Number of Applicants vs Number of Applications</t>
  </si>
  <si>
    <t>Global</t>
  </si>
  <si>
    <t>Number of Applicants</t>
  </si>
  <si>
    <t>Number of Applications</t>
  </si>
  <si>
    <t>Number of Applications Met</t>
  </si>
  <si>
    <t>Number of Applicants Met</t>
  </si>
  <si>
    <t>2020 Entry</t>
  </si>
  <si>
    <t>2021 Entry</t>
  </si>
  <si>
    <t>2022 Entry</t>
  </si>
  <si>
    <t>2023 Entry</t>
  </si>
  <si>
    <t>2024 Entry</t>
  </si>
  <si>
    <t>2025 Entry</t>
  </si>
  <si>
    <t>Applicants</t>
  </si>
  <si>
    <t>Applications</t>
  </si>
  <si>
    <t>Applicants MET</t>
  </si>
  <si>
    <t>% Applicants MET</t>
  </si>
  <si>
    <t>Applications MET</t>
  </si>
  <si>
    <t>% Applications MET</t>
  </si>
  <si>
    <t>DUT Number of Applicants vs Number of Applications (2018 - 2026 Entry)</t>
  </si>
  <si>
    <t>2018 Entry</t>
  </si>
  <si>
    <t>2019 Entry</t>
  </si>
  <si>
    <t>2026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</si>
</sst>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10" xfId="0" applyBorder="1"/>
    <xf numFmtId="0" fontId="0" fillId="0" borderId="2" xfId="0" applyBorder="1"/>
    <xf numFmtId="0" fontId="1" fillId="0" borderId="8" xfId="0" applyFont="1" applyBorder="1"/>
    <xf numFmtId="0" fontId="0" fillId="0" borderId="9" xfId="0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1" fillId="2" borderId="11" xfId="0" applyFont="1" applyFill="1" applyBorder="1"/>
    <xf numFmtId="0" fontId="0" fillId="2" borderId="0" xfId="0" applyFill="1"/>
    <xf numFmtId="0" fontId="0" fillId="2" borderId="12" xfId="0" applyFill="1" applyBorder="1"/>
    <xf numFmtId="0" fontId="3" fillId="0" borderId="0" xfId="0" applyFont="1"/>
    <xf numFmtId="164" fontId="3" fillId="0" borderId="0" xfId="0" applyNumberFormat="1" applyFont="1"/>
    <xf numFmtId="10" fontId="3" fillId="0" borderId="0" xfId="0" applyNumberFormat="1" applyFont="1"/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DUT Applicant &amp;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Application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Numbers</a:t>
            </a:r>
            <a:endParaRPr lang="en-US" sz="200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769822160901268E-2"/>
          <c:y val="0.20610507989197427"/>
          <c:w val="0.85988013923115614"/>
          <c:h val="0.74667336218708025"/>
        </c:manualLayout>
      </c:layout>
      <c:barChart>
        <c:barDir val="bar"/>
        <c:grouping val="clustered"/>
        <c:varyColors val="0"/>
        <c:ser>
          <c:idx val="0"/>
          <c:order val="2"/>
          <c:tx>
            <c:strRef>
              <c:f>Data!$G$3</c:f>
              <c:strCache>
                <c:ptCount val="1"/>
                <c:pt idx="0">
                  <c:v>Applications MET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4F927AE-9C6F-453E-B77F-F051DCE522CA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91B0D90-9EC3-4C61-B994-ED6EAC8BE47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6B1-439C-99BF-44BD955B7D9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E36292C-6769-47D4-B34D-A8D1F92B371C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D28358F-F043-412D-B64C-B453FE7487F2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6B1-439C-99BF-44BD955B7D9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A3C61CC-3B50-4323-89FB-53862599FF8A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D3B3DB3-D150-4386-9D8A-407817F069EE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6B1-439C-99BF-44BD955B7D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FE54954-BEE9-4CCC-AA6F-F965D1888329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8CEA5741-27F1-4793-A708-E4400E2CBD2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6B1-439C-99BF-44BD955B7D9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90CA152-AD41-4233-B01F-A18D6F476981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6ED22FC8-CECE-4C6A-9BD9-64BE629D5187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6B1-439C-99BF-44BD955B7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Data!$G$4:$G$12</c15:sqref>
                  </c15:fullRef>
                </c:ext>
              </c:extLst>
              <c:f>Data!$G$8:$G$12</c:f>
              <c:numCache>
                <c:formatCode>#,##0_ ;[Red]\-#,##0\ </c:formatCode>
                <c:ptCount val="5"/>
                <c:pt idx="0">
                  <c:v>137637</c:v>
                </c:pt>
                <c:pt idx="1">
                  <c:v>141878</c:v>
                </c:pt>
                <c:pt idx="2">
                  <c:v>130926</c:v>
                </c:pt>
                <c:pt idx="3">
                  <c:v>160631</c:v>
                </c:pt>
                <c:pt idx="4">
                  <c:v>139129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Data!$H$4:$H$12</c15:f>
                <c15:dlblRangeCache>
                  <c:ptCount val="9"/>
                  <c:pt idx="0">
                    <c:v>26%</c:v>
                  </c:pt>
                  <c:pt idx="1">
                    <c:v>24%</c:v>
                  </c:pt>
                  <c:pt idx="2">
                    <c:v>22%</c:v>
                  </c:pt>
                  <c:pt idx="3">
                    <c:v>28%</c:v>
                  </c:pt>
                  <c:pt idx="4">
                    <c:v>30%</c:v>
                  </c:pt>
                  <c:pt idx="5">
                    <c:v>28%</c:v>
                  </c:pt>
                  <c:pt idx="6">
                    <c:v>27%</c:v>
                  </c:pt>
                  <c:pt idx="7">
                    <c:v>29%</c:v>
                  </c:pt>
                  <c:pt idx="8">
                    <c:v>26%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CF9-4CFE-BA1F-1DB8E3514F85}"/>
            </c:ext>
          </c:extLst>
        </c:ser>
        <c:ser>
          <c:idx val="1"/>
          <c:order val="3"/>
          <c:tx>
            <c:strRef>
              <c:f>Data!$D$3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C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Data!$D$4:$D$12</c15:sqref>
                  </c15:fullRef>
                </c:ext>
              </c:extLst>
              <c:f>Data!$D$8:$D$12</c:f>
              <c:numCache>
                <c:formatCode>#,##0_ ;[Red]\-#,##0\ </c:formatCode>
                <c:ptCount val="5"/>
                <c:pt idx="0">
                  <c:v>451918</c:v>
                </c:pt>
                <c:pt idx="1">
                  <c:v>498187</c:v>
                </c:pt>
                <c:pt idx="2">
                  <c:v>484574</c:v>
                </c:pt>
                <c:pt idx="3">
                  <c:v>556043</c:v>
                </c:pt>
                <c:pt idx="4">
                  <c:v>528209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9-4CFE-BA1F-1DB8E3514F85}"/>
            </c:ext>
          </c:extLst>
        </c:ser>
        <c:ser>
          <c:idx val="2"/>
          <c:order val="4"/>
          <c:tx>
            <c:strRef>
              <c:f>Data!$E$3</c:f>
              <c:strCache>
                <c:ptCount val="1"/>
                <c:pt idx="0">
                  <c:v>Applicants MET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D13089F-C8C1-497F-B01C-7CD517DECD26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BE35CEFC-F696-44DE-B6FD-A7A5D5CA7559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C62-4C92-ACEE-758566B36B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E37FF82-86D1-4A65-9073-696F480FCD18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3D667634-178E-4200-98EF-EFCF36CFBB8C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C62-4C92-ACEE-758566B36B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B6677BE-60FB-4F47-B191-C87F99A939BB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B53DD12D-8F23-497E-9BF6-8D01008619F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6B1-439C-99BF-44BD955B7D9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3C611AB-882B-45FB-BBF1-A23BBE75B8A9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EE45272E-05EB-4349-8FAA-B89C03D090C4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A6B1-439C-99BF-44BD955B7D9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7240029-290E-4DFF-9AFB-2F290C0A25F4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BCA1BCB7-DE64-45AE-98D0-4D4465ED7D9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6B1-439C-99BF-44BD955B7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Data!$E$4:$E$12</c15:sqref>
                  </c15:fullRef>
                </c:ext>
              </c:extLst>
              <c:f>Data!$E$8:$E$12</c:f>
              <c:numCache>
                <c:formatCode>#,##0_ ;[Red]\-#,##0\ </c:formatCode>
                <c:ptCount val="5"/>
                <c:pt idx="0">
                  <c:v>69642</c:v>
                </c:pt>
                <c:pt idx="1">
                  <c:v>77376</c:v>
                </c:pt>
                <c:pt idx="2">
                  <c:v>73153</c:v>
                </c:pt>
                <c:pt idx="3">
                  <c:v>88673</c:v>
                </c:pt>
                <c:pt idx="4">
                  <c:v>77059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Data!$F$4:$F$12</c15:f>
                <c15:dlblRangeCache>
                  <c:ptCount val="9"/>
                  <c:pt idx="0">
                    <c:v>33%</c:v>
                  </c:pt>
                  <c:pt idx="1">
                    <c:v>31%</c:v>
                  </c:pt>
                  <c:pt idx="2">
                    <c:v>28%</c:v>
                  </c:pt>
                  <c:pt idx="3">
                    <c:v>37%</c:v>
                  </c:pt>
                  <c:pt idx="4">
                    <c:v>39%</c:v>
                  </c:pt>
                  <c:pt idx="5">
                    <c:v>37%</c:v>
                  </c:pt>
                  <c:pt idx="6">
                    <c:v>35%</c:v>
                  </c:pt>
                  <c:pt idx="7">
                    <c:v>37%</c:v>
                  </c:pt>
                  <c:pt idx="8">
                    <c:v>33%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1CF9-4CFE-BA1F-1DB8E3514F85}"/>
            </c:ext>
          </c:extLst>
        </c:ser>
        <c:ser>
          <c:idx val="4"/>
          <c:order val="5"/>
          <c:tx>
            <c:strRef>
              <c:f>Data!$C$3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0070C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Data!$C$4:$C$12</c15:sqref>
                  </c15:fullRef>
                </c:ext>
              </c:extLst>
              <c:f>Data!$C$8:$C$12</c:f>
              <c:numCache>
                <c:formatCode>#,##0_ ;[Red]\-#,##0\ </c:formatCode>
                <c:ptCount val="5"/>
                <c:pt idx="0">
                  <c:v>177135</c:v>
                </c:pt>
                <c:pt idx="1">
                  <c:v>206480</c:v>
                </c:pt>
                <c:pt idx="2">
                  <c:v>209591</c:v>
                </c:pt>
                <c:pt idx="3">
                  <c:v>240086</c:v>
                </c:pt>
                <c:pt idx="4">
                  <c:v>233815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62-4C92-ACEE-758566B36B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0"/>
        <c:axId val="869585592"/>
        <c:axId val="86958595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Data!$F$3</c15:sqref>
                        </c15:formulaRef>
                      </c:ext>
                    </c:extLst>
                    <c:strCache>
                      <c:ptCount val="1"/>
                      <c:pt idx="0">
                        <c:v>% Applicants MET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Data!$F$4:$F$12</c15:sqref>
                        </c15:fullRef>
                        <c15:formulaRef>
                          <c15:sqref>Data!$F$8:$F$12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0.39315776102972311</c:v>
                      </c:pt>
                      <c:pt idx="1">
                        <c:v>0.37473847345989925</c:v>
                      </c:pt>
                      <c:pt idx="2">
                        <c:v>0.34902739144333489</c:v>
                      </c:pt>
                      <c:pt idx="3">
                        <c:v>0.36933848704214323</c:v>
                      </c:pt>
                      <c:pt idx="4">
                        <c:v>0.32957252528708597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CF9-4CFE-BA1F-1DB8E3514F85}"/>
                  </c:ext>
                </c:extLst>
              </c15:ser>
            </c15:filteredBarSeries>
            <c15:filteredBar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Data!$H$3</c15:sqref>
                        </c15:formulaRef>
                      </c:ext>
                    </c:extLst>
                    <c:strCache>
                      <c:ptCount val="1"/>
                      <c:pt idx="0">
                        <c:v>% Applications MET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Data!$B$4:$B$12</c15:sqref>
                        </c15:fullRef>
                        <c15:formulaRef>
                          <c15:sqref>Data!$B$8:$B$12</c15:sqref>
                        </c15:formulaRef>
                      </c:ext>
                    </c:extLst>
                    <c:strCache>
                      <c:ptCount val="5"/>
                      <c:pt idx="0">
                        <c:v>2022 Entry</c:v>
                      </c:pt>
                      <c:pt idx="1">
                        <c:v>2023 Entry</c:v>
                      </c:pt>
                      <c:pt idx="2">
                        <c:v>2024 Entry</c:v>
                      </c:pt>
                      <c:pt idx="3">
                        <c:v>2025 Entry</c:v>
                      </c:pt>
                      <c:pt idx="4">
                        <c:v>2026 Entry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Data!$H$4:$H$12</c15:sqref>
                        </c15:fullRef>
                        <c15:formulaRef>
                          <c15:sqref>Data!$H$8:$H$12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>
                        <c:v>0.30456188954633362</c:v>
                      </c:pt>
                      <c:pt idx="1">
                        <c:v>0.28478864362177253</c:v>
                      </c:pt>
                      <c:pt idx="2">
                        <c:v>0.27018783508813926</c:v>
                      </c:pt>
                      <c:pt idx="3">
                        <c:v>0.28888233463958723</c:v>
                      </c:pt>
                      <c:pt idx="4">
                        <c:v>0.26339763237657821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C62-4C92-ACEE-758566B36BB9}"/>
                  </c:ext>
                </c:extLst>
              </c15:ser>
            </c15:filteredBarSeries>
          </c:ext>
        </c:extLst>
      </c:barChart>
      <c:catAx>
        <c:axId val="869585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69585952"/>
        <c:crosses val="autoZero"/>
        <c:auto val="1"/>
        <c:lblAlgn val="ctr"/>
        <c:lblOffset val="100"/>
        <c:noMultiLvlLbl val="0"/>
      </c:catAx>
      <c:valAx>
        <c:axId val="869585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6958559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71123453599E-2"/>
          <c:y val="0.14558492642326348"/>
          <c:w val="0.89999994224690716"/>
          <c:h val="3.62711679402953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C7CAB5C-92FF-4B74-882B-09CF2ABB167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0D1936-CE61-F5C4-CD0E-1F3BDCE653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E8" sqref="A1:E8"/>
    </sheetView>
  </sheetViews>
  <sheetFormatPr defaultRowHeight="15" x14ac:dyDescent="0.25"/>
  <cols>
    <col min="2" max="2" width="12" customWidth="1"/>
    <col min="3" max="3" width="12.7109375" customWidth="1"/>
    <col min="4" max="4" width="12.42578125" customWidth="1"/>
    <col min="5" max="5" width="12.28515625" customWidth="1"/>
  </cols>
  <sheetData>
    <row r="1" spans="1:6" ht="22.5" customHeight="1" thickBot="1" x14ac:dyDescent="0.3">
      <c r="A1" s="32" t="s">
        <v>4</v>
      </c>
      <c r="B1" s="33"/>
      <c r="C1" s="33"/>
      <c r="D1" s="33"/>
      <c r="E1" s="34"/>
    </row>
    <row r="2" spans="1:6" ht="45" customHeight="1" thickBot="1" x14ac:dyDescent="0.3">
      <c r="A2" s="8"/>
      <c r="B2" s="9" t="s">
        <v>6</v>
      </c>
      <c r="C2" s="10" t="s">
        <v>7</v>
      </c>
      <c r="D2" s="9" t="s">
        <v>9</v>
      </c>
      <c r="E2" s="11" t="s">
        <v>8</v>
      </c>
      <c r="F2" s="1"/>
    </row>
    <row r="3" spans="1:6" ht="18" customHeight="1" thickBot="1" x14ac:dyDescent="0.3">
      <c r="A3" s="14" t="s">
        <v>5</v>
      </c>
      <c r="B3" s="13">
        <v>132385</v>
      </c>
      <c r="C3" s="15">
        <v>679380</v>
      </c>
      <c r="D3" s="13">
        <v>57404</v>
      </c>
      <c r="E3" s="12">
        <v>165965</v>
      </c>
      <c r="F3" s="1"/>
    </row>
    <row r="4" spans="1:6" ht="4.5" customHeight="1" thickBot="1" x14ac:dyDescent="0.3">
      <c r="A4" s="19"/>
      <c r="B4" s="20"/>
      <c r="C4" s="20"/>
      <c r="D4" s="20"/>
      <c r="E4" s="21"/>
      <c r="F4" s="1"/>
    </row>
    <row r="5" spans="1:6" x14ac:dyDescent="0.25">
      <c r="A5" s="16" t="s">
        <v>0</v>
      </c>
      <c r="B5" s="17">
        <v>80853</v>
      </c>
      <c r="C5" s="17">
        <v>166618</v>
      </c>
      <c r="D5" s="17">
        <v>27410</v>
      </c>
      <c r="E5" s="18">
        <v>45711</v>
      </c>
    </row>
    <row r="6" spans="1:6" x14ac:dyDescent="0.25">
      <c r="A6" s="3" t="s">
        <v>1</v>
      </c>
      <c r="B6" s="2">
        <v>43079</v>
      </c>
      <c r="C6" s="2">
        <v>74190</v>
      </c>
      <c r="D6" s="2">
        <v>11976</v>
      </c>
      <c r="E6" s="4">
        <v>16362</v>
      </c>
    </row>
    <row r="7" spans="1:6" x14ac:dyDescent="0.25">
      <c r="A7" s="3" t="s">
        <v>2</v>
      </c>
      <c r="B7" s="2">
        <v>85228</v>
      </c>
      <c r="C7" s="2">
        <v>200094</v>
      </c>
      <c r="D7" s="2">
        <v>20674</v>
      </c>
      <c r="E7" s="4">
        <v>46559</v>
      </c>
    </row>
    <row r="8" spans="1:6" ht="15.75" thickBot="1" x14ac:dyDescent="0.3">
      <c r="A8" s="5" t="s">
        <v>3</v>
      </c>
      <c r="B8" s="6">
        <v>81639</v>
      </c>
      <c r="C8" s="6">
        <v>207081</v>
      </c>
      <c r="D8" s="6">
        <v>22398</v>
      </c>
      <c r="E8" s="7">
        <v>46112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A12"/>
  <sheetViews>
    <sheetView zoomScale="120" zoomScaleNormal="120" workbookViewId="0">
      <selection activeCell="F23" sqref="F23"/>
    </sheetView>
  </sheetViews>
  <sheetFormatPr defaultRowHeight="14.25" x14ac:dyDescent="0.2"/>
  <cols>
    <col min="1" max="1" width="3.7109375" style="22" customWidth="1"/>
    <col min="2" max="2" width="15.140625" style="22" customWidth="1"/>
    <col min="3" max="4" width="16" style="23" customWidth="1"/>
    <col min="5" max="5" width="14" style="23" customWidth="1"/>
    <col min="6" max="6" width="16" style="24" customWidth="1"/>
    <col min="7" max="7" width="16" style="23" customWidth="1"/>
    <col min="8" max="8" width="17.7109375" style="24" customWidth="1"/>
    <col min="9" max="27" width="9.140625" style="23"/>
    <col min="28" max="16384" width="9.140625" style="22"/>
  </cols>
  <sheetData>
    <row r="2" spans="2:8" ht="29.25" customHeight="1" x14ac:dyDescent="0.2">
      <c r="B2" s="35" t="s">
        <v>22</v>
      </c>
      <c r="C2" s="35"/>
      <c r="D2" s="35"/>
      <c r="E2" s="35"/>
      <c r="F2" s="35"/>
      <c r="G2" s="35"/>
      <c r="H2" s="35"/>
    </row>
    <row r="3" spans="2:8" ht="37.5" customHeight="1" x14ac:dyDescent="0.2">
      <c r="B3" s="25"/>
      <c r="C3" s="26" t="s">
        <v>16</v>
      </c>
      <c r="D3" s="26" t="s">
        <v>17</v>
      </c>
      <c r="E3" s="26" t="s">
        <v>18</v>
      </c>
      <c r="F3" s="27" t="s">
        <v>19</v>
      </c>
      <c r="G3" s="26" t="s">
        <v>20</v>
      </c>
      <c r="H3" s="27" t="s">
        <v>21</v>
      </c>
    </row>
    <row r="4" spans="2:8" ht="24" customHeight="1" x14ac:dyDescent="0.2">
      <c r="B4" s="28" t="s">
        <v>23</v>
      </c>
      <c r="C4" s="29">
        <v>94230</v>
      </c>
      <c r="D4" s="29">
        <v>211426</v>
      </c>
      <c r="E4" s="29">
        <v>31334</v>
      </c>
      <c r="F4" s="30">
        <f>+E4/C4</f>
        <v>0.33252679613711134</v>
      </c>
      <c r="G4" s="29">
        <v>54319</v>
      </c>
      <c r="H4" s="30">
        <f>+G4/D4</f>
        <v>0.25691731385922262</v>
      </c>
    </row>
    <row r="5" spans="2:8" ht="24" customHeight="1" x14ac:dyDescent="0.2">
      <c r="B5" s="28" t="s">
        <v>24</v>
      </c>
      <c r="C5" s="31">
        <v>106419</v>
      </c>
      <c r="D5" s="31">
        <v>228749</v>
      </c>
      <c r="E5" s="31">
        <v>33163</v>
      </c>
      <c r="F5" s="30">
        <f t="shared" ref="F5:F12" si="0">+E5/C5</f>
        <v>0.31162668320506676</v>
      </c>
      <c r="G5" s="31">
        <v>55516</v>
      </c>
      <c r="H5" s="30">
        <f t="shared" ref="H5:H12" si="1">+G5/D5</f>
        <v>0.24269395713205302</v>
      </c>
    </row>
    <row r="6" spans="2:8" ht="24" customHeight="1" x14ac:dyDescent="0.2">
      <c r="B6" s="28" t="s">
        <v>10</v>
      </c>
      <c r="C6" s="31">
        <v>116112</v>
      </c>
      <c r="D6" s="31">
        <v>248722</v>
      </c>
      <c r="E6" s="31">
        <v>32799</v>
      </c>
      <c r="F6" s="30">
        <f t="shared" si="0"/>
        <v>0.28247726333195533</v>
      </c>
      <c r="G6" s="31">
        <v>55175</v>
      </c>
      <c r="H6" s="30">
        <f t="shared" si="1"/>
        <v>0.22183401548717041</v>
      </c>
    </row>
    <row r="7" spans="2:8" ht="24" customHeight="1" x14ac:dyDescent="0.2">
      <c r="B7" s="28" t="s">
        <v>11</v>
      </c>
      <c r="C7" s="31">
        <v>150405</v>
      </c>
      <c r="D7" s="31">
        <v>386968</v>
      </c>
      <c r="E7" s="31">
        <v>55261</v>
      </c>
      <c r="F7" s="30">
        <f t="shared" si="0"/>
        <v>0.36741464711944416</v>
      </c>
      <c r="G7" s="31">
        <v>109669</v>
      </c>
      <c r="H7" s="30">
        <f t="shared" si="1"/>
        <v>0.28340586301709703</v>
      </c>
    </row>
    <row r="8" spans="2:8" ht="24" customHeight="1" x14ac:dyDescent="0.2">
      <c r="B8" s="28" t="s">
        <v>12</v>
      </c>
      <c r="C8" s="31">
        <v>177135</v>
      </c>
      <c r="D8" s="31">
        <v>451918</v>
      </c>
      <c r="E8" s="31">
        <v>69642</v>
      </c>
      <c r="F8" s="30">
        <f t="shared" si="0"/>
        <v>0.39315776102972311</v>
      </c>
      <c r="G8" s="31">
        <v>137637</v>
      </c>
      <c r="H8" s="30">
        <f t="shared" si="1"/>
        <v>0.30456188954633362</v>
      </c>
    </row>
    <row r="9" spans="2:8" ht="24" customHeight="1" x14ac:dyDescent="0.2">
      <c r="B9" s="28" t="s">
        <v>13</v>
      </c>
      <c r="C9" s="31">
        <v>206480</v>
      </c>
      <c r="D9" s="31">
        <v>498187</v>
      </c>
      <c r="E9" s="31">
        <v>77376</v>
      </c>
      <c r="F9" s="30">
        <f t="shared" si="0"/>
        <v>0.37473847345989925</v>
      </c>
      <c r="G9" s="31">
        <v>141878</v>
      </c>
      <c r="H9" s="30">
        <f t="shared" si="1"/>
        <v>0.28478864362177253</v>
      </c>
    </row>
    <row r="10" spans="2:8" ht="24" customHeight="1" x14ac:dyDescent="0.2">
      <c r="B10" s="28" t="s">
        <v>14</v>
      </c>
      <c r="C10" s="31">
        <v>209591</v>
      </c>
      <c r="D10" s="31">
        <v>484574</v>
      </c>
      <c r="E10" s="31">
        <v>73153</v>
      </c>
      <c r="F10" s="30">
        <f t="shared" si="0"/>
        <v>0.34902739144333489</v>
      </c>
      <c r="G10" s="31">
        <v>130926</v>
      </c>
      <c r="H10" s="30">
        <f t="shared" si="1"/>
        <v>0.27018783508813926</v>
      </c>
    </row>
    <row r="11" spans="2:8" ht="24" customHeight="1" x14ac:dyDescent="0.2">
      <c r="B11" s="28" t="s">
        <v>15</v>
      </c>
      <c r="C11" s="31">
        <v>240086</v>
      </c>
      <c r="D11" s="31">
        <v>556043</v>
      </c>
      <c r="E11" s="31">
        <v>88673</v>
      </c>
      <c r="F11" s="30">
        <f t="shared" si="0"/>
        <v>0.36933848704214323</v>
      </c>
      <c r="G11" s="31">
        <v>160631</v>
      </c>
      <c r="H11" s="30">
        <f t="shared" si="1"/>
        <v>0.28888233463958723</v>
      </c>
    </row>
    <row r="12" spans="2:8" ht="24" customHeight="1" x14ac:dyDescent="0.2">
      <c r="B12" s="28" t="s">
        <v>25</v>
      </c>
      <c r="C12" s="31">
        <v>233815</v>
      </c>
      <c r="D12" s="31">
        <v>528209</v>
      </c>
      <c r="E12" s="31">
        <v>77059</v>
      </c>
      <c r="F12" s="30">
        <f t="shared" si="0"/>
        <v>0.32957252528708597</v>
      </c>
      <c r="G12" s="31">
        <v>139129</v>
      </c>
      <c r="H12" s="30">
        <f t="shared" si="1"/>
        <v>0.26339763237657821</v>
      </c>
    </row>
  </sheetData>
  <sortState xmlns:xlrd2="http://schemas.microsoft.com/office/spreadsheetml/2017/richdata2" ref="B4:F4">
    <sortCondition ref="B4"/>
  </sortState>
  <mergeCells count="1">
    <mergeCell ref="B2:H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Sheet1</vt:lpstr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2026-08-04T13:23:33Z</cp:lastPrinted>
  <dcterms:created xsi:type="dcterms:W3CDTF">2015-05-16T13:15:52Z</dcterms:created>
  <dcterms:modified xsi:type="dcterms:W3CDTF">2026-08-05T07:36:25Z</dcterms:modified>
</cp:coreProperties>
</file>