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2. Global Public Institutional Data\Copy - SM\"/>
    </mc:Choice>
  </mc:AlternateContent>
  <xr:revisionPtr revIDLastSave="0" documentId="13_ncr:1_{4A8BAE03-AEA6-4A46-A70B-4048CF00F97C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5" r:id="rId1"/>
    <sheet name="Chart1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5" l="1"/>
  <c r="G12" i="5"/>
  <c r="I12" i="5"/>
  <c r="K12" i="5"/>
  <c r="O12" i="5"/>
  <c r="M12" i="5"/>
  <c r="M11" i="5"/>
  <c r="K11" i="5"/>
  <c r="I11" i="5"/>
  <c r="E11" i="5"/>
  <c r="G11" i="5"/>
  <c r="O11" i="5"/>
  <c r="O10" i="5"/>
  <c r="M10" i="5"/>
  <c r="K10" i="5"/>
  <c r="I10" i="5"/>
  <c r="G10" i="5"/>
  <c r="E10" i="5"/>
  <c r="O5" i="5"/>
  <c r="O9" i="5"/>
  <c r="M9" i="5"/>
  <c r="K9" i="5"/>
  <c r="I9" i="5"/>
  <c r="G9" i="5"/>
  <c r="E9" i="5"/>
  <c r="O8" i="5"/>
  <c r="M8" i="5"/>
  <c r="K8" i="5"/>
  <c r="I8" i="5"/>
  <c r="G8" i="5"/>
  <c r="E8" i="5"/>
  <c r="O7" i="5"/>
  <c r="M7" i="5"/>
  <c r="K7" i="5"/>
  <c r="I7" i="5"/>
  <c r="G7" i="5"/>
  <c r="E7" i="5"/>
  <c r="O6" i="5"/>
  <c r="M6" i="5"/>
  <c r="K6" i="5"/>
  <c r="I6" i="5"/>
  <c r="G6" i="5"/>
  <c r="E6" i="5"/>
  <c r="M5" i="5"/>
  <c r="K5" i="5"/>
  <c r="I5" i="5"/>
  <c r="G5" i="5"/>
  <c r="E5" i="5"/>
  <c r="O4" i="5"/>
  <c r="M4" i="5"/>
  <c r="K4" i="5"/>
  <c r="I4" i="5"/>
  <c r="G4" i="5"/>
  <c r="E4" i="5"/>
</calcChain>
</file>

<file path=xl/sharedStrings.xml><?xml version="1.0" encoding="utf-8"?>
<sst xmlns="http://schemas.openxmlformats.org/spreadsheetml/2006/main" count="24" uniqueCount="24">
  <si>
    <t>Unknown</t>
  </si>
  <si>
    <t>Applicants</t>
  </si>
  <si>
    <t>African</t>
  </si>
  <si>
    <t>Coloured</t>
  </si>
  <si>
    <t>Indian</t>
  </si>
  <si>
    <t>White</t>
  </si>
  <si>
    <t>Other</t>
  </si>
  <si>
    <t>% Unknown</t>
  </si>
  <si>
    <t>% African</t>
  </si>
  <si>
    <t>% Coloured</t>
  </si>
  <si>
    <t>% Indian</t>
  </si>
  <si>
    <t>% White</t>
  </si>
  <si>
    <t>% Other</t>
  </si>
  <si>
    <t>Year Of Entry</t>
  </si>
  <si>
    <t>2018 Entry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</si>
  <si>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</si>
  <si>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</si>
  <si>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</si>
  <si>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</si>
  <si>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</si>
  <si>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</si>
  <si>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</si>
  <si>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</si>
  <si>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Total Applicants by Population Group inside South Africa (2018 - 2026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</si>
</sst>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 ;[Red]\-0\ "/>
    <numFmt numFmtId="165" formatCode="#,##0;[Red]#,##0"/>
    <numFmt numFmtId="166" formatCode="0.000%"/>
    <numFmt numFmtId="167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/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524F"/>
      <color rgb="FFD99593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 b="1"/>
              <a:t>Applicants by Population Group inside South Africa</a:t>
            </a:r>
          </a:p>
          <a:p>
            <a:pPr>
              <a:defRPr sz="2000" b="1"/>
            </a:pPr>
            <a:r>
              <a:rPr lang="en-US" sz="1800" b="1">
                <a:solidFill>
                  <a:srgbClr val="C00000"/>
                </a:solidFill>
              </a:rPr>
              <a:t>(2022</a:t>
            </a:r>
            <a:r>
              <a:rPr lang="en-US" sz="1800" b="1" baseline="0">
                <a:solidFill>
                  <a:srgbClr val="C00000"/>
                </a:solidFill>
              </a:rPr>
              <a:t> - 2026 Entry)</a:t>
            </a:r>
            <a:endParaRPr lang="en-US" sz="2000" b="1" baseline="0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11"/>
          <c:order val="6"/>
          <c:tx>
            <c:strRef>
              <c:f>Data!$N$3</c:f>
              <c:strCache>
                <c:ptCount val="1"/>
                <c:pt idx="0">
                  <c:v>Unknown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-4.0978594653616326E-3"/>
                  <c:y val="-1.103048227892414E-2"/>
                </c:manualLayout>
              </c:layout>
              <c:tx>
                <c:rich>
                  <a:bodyPr/>
                  <a:lstStyle/>
                  <a:p>
                    <a:fld id="{B5CB4F8A-1A1E-45C9-BEAC-DB909CFB9BD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3A4637E4-52C7-42EA-BDF5-8AB0886D231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05E8-4C2A-AC3E-64E9F43DC98B}"/>
                </c:ext>
              </c:extLst>
            </c:dLbl>
            <c:dLbl>
              <c:idx val="1"/>
              <c:layout>
                <c:manualLayout>
                  <c:x val="-4.0978594653616829E-3"/>
                  <c:y val="-1.103048227892414E-2"/>
                </c:manualLayout>
              </c:layout>
              <c:tx>
                <c:rich>
                  <a:bodyPr/>
                  <a:lstStyle/>
                  <a:p>
                    <a:fld id="{D005E2B6-6E6F-42E7-80C0-473D36CB284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1A009AD1-9341-4E08-AC7E-EF496093F28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05E8-4C2A-AC3E-64E9F43DC98B}"/>
                </c:ext>
              </c:extLst>
            </c:dLbl>
            <c:dLbl>
              <c:idx val="2"/>
              <c:layout>
                <c:manualLayout>
                  <c:x val="-1.3659531551205443E-3"/>
                  <c:y val="-8.6315200570581674E-3"/>
                </c:manualLayout>
              </c:layout>
              <c:tx>
                <c:rich>
                  <a:bodyPr/>
                  <a:lstStyle/>
                  <a:p>
                    <a:fld id="{BF63C60E-A3E7-4197-947A-C70EBFEE9D18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7817B518-D979-4A61-8A55-BC09CE088BE7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05E8-4C2A-AC3E-64E9F43DC98B}"/>
                </c:ext>
              </c:extLst>
            </c:dLbl>
            <c:dLbl>
              <c:idx val="3"/>
              <c:layout>
                <c:manualLayout>
                  <c:x val="-1.3659531551205443E-3"/>
                  <c:y val="-8.63152005705832E-3"/>
                </c:manualLayout>
              </c:layout>
              <c:tx>
                <c:rich>
                  <a:bodyPr/>
                  <a:lstStyle/>
                  <a:p>
                    <a:fld id="{7AEC7670-23BA-4C8C-A37C-493AA021A547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61D70B31-0918-4BCB-A8C3-5918575FA403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05E8-4C2A-AC3E-64E9F43DC98B}"/>
                </c:ext>
              </c:extLst>
            </c:dLbl>
            <c:dLbl>
              <c:idx val="4"/>
              <c:layout>
                <c:manualLayout>
                  <c:x val="-1.0016874088433083E-16"/>
                  <c:y val="-8.6313564728630176E-3"/>
                </c:manualLayout>
              </c:layout>
              <c:tx>
                <c:rich>
                  <a:bodyPr/>
                  <a:lstStyle/>
                  <a:p>
                    <a:fld id="{B8C171DA-D140-4039-9F43-90DC97C31C8B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32F43BA2-B2DB-42C0-AC82-1469ED4C14E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05E8-4C2A-AC3E-64E9F43DC98B}"/>
                </c:ext>
              </c:extLst>
            </c:dLbl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Data!$N$4:$N$12</c15:sqref>
                  </c15:fullRef>
                </c:ext>
              </c:extLst>
              <c:f>Data!$N$8:$N$12</c:f>
              <c:numCache>
                <c:formatCode>General</c:formatCode>
                <c:ptCount val="5"/>
                <c:pt idx="0">
                  <c:v>22</c:v>
                </c:pt>
                <c:pt idx="1">
                  <c:v>4</c:v>
                </c:pt>
                <c:pt idx="2">
                  <c:v>5</c:v>
                </c:pt>
                <c:pt idx="3" formatCode="0_ ;[Red]\-0\ ">
                  <c:v>12</c:v>
                </c:pt>
                <c:pt idx="4" formatCode="0_ ;[Red]\-0\ ">
                  <c:v>28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Data!$O$4:$O$12</c15:f>
                <c15:dlblRangeCache>
                  <c:ptCount val="9"/>
                  <c:pt idx="0">
                    <c:v>0.8%</c:v>
                  </c:pt>
                  <c:pt idx="1">
                    <c:v>0.5%</c:v>
                  </c:pt>
                  <c:pt idx="2">
                    <c:v>0.3%</c:v>
                  </c:pt>
                  <c:pt idx="3">
                    <c:v>0.1%</c:v>
                  </c:pt>
                  <c:pt idx="4">
                    <c:v>0.01%</c:v>
                  </c:pt>
                  <c:pt idx="5">
                    <c:v>0.001%</c:v>
                  </c:pt>
                  <c:pt idx="6">
                    <c:v>0.002%</c:v>
                  </c:pt>
                  <c:pt idx="7">
                    <c:v>0.004%</c:v>
                  </c:pt>
                  <c:pt idx="8">
                    <c:v>0.01%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05E8-4C2A-AC3E-64E9F43DC98B}"/>
            </c:ext>
          </c:extLst>
        </c:ser>
        <c:ser>
          <c:idx val="9"/>
          <c:order val="7"/>
          <c:tx>
            <c:strRef>
              <c:f>Data!$L$3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-9.5616720858438357E-3"/>
                  <c:y val="-7.062420457185109E-3"/>
                </c:manualLayout>
              </c:layout>
              <c:tx>
                <c:rich>
                  <a:bodyPr/>
                  <a:lstStyle/>
                  <a:p>
                    <a:fld id="{A986A049-6CA5-4C29-90E6-4CB83D841EAA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13CA434-14EE-4A5A-8F79-FF9C9514566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05E8-4C2A-AC3E-64E9F43DC98B}"/>
                </c:ext>
              </c:extLst>
            </c:dLbl>
            <c:dLbl>
              <c:idx val="1"/>
              <c:layout>
                <c:manualLayout>
                  <c:x val="-1.0927625240964405E-2"/>
                  <c:y val="-6.5090151249946838E-3"/>
                </c:manualLayout>
              </c:layout>
              <c:tx>
                <c:rich>
                  <a:bodyPr/>
                  <a:lstStyle/>
                  <a:p>
                    <a:fld id="{B4539C0C-1B42-4AE0-B67F-80A0DEEE8584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FD4001A-16D1-4E0A-8C8A-FBA4E2F8D70A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05E8-4C2A-AC3E-64E9F43DC98B}"/>
                </c:ext>
              </c:extLst>
            </c:dLbl>
            <c:dLbl>
              <c:idx val="2"/>
              <c:layout>
                <c:manualLayout>
                  <c:x val="-2.7319063102410387E-3"/>
                  <c:y val="-6.5090151249946838E-3"/>
                </c:manualLayout>
              </c:layout>
              <c:tx>
                <c:rich>
                  <a:bodyPr/>
                  <a:lstStyle/>
                  <a:p>
                    <a:fld id="{4B2B3507-D6B5-460C-94EA-2723AC43BD61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02D2D76C-0529-46A2-BD99-FCC0FC9CDA2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05E8-4C2A-AC3E-64E9F43DC98B}"/>
                </c:ext>
              </c:extLst>
            </c:dLbl>
            <c:dLbl>
              <c:idx val="3"/>
              <c:layout>
                <c:manualLayout>
                  <c:x val="-2.7319063102410886E-3"/>
                  <c:y val="-8.5865344033920817E-3"/>
                </c:manualLayout>
              </c:layout>
              <c:tx>
                <c:rich>
                  <a:bodyPr/>
                  <a:lstStyle/>
                  <a:p>
                    <a:fld id="{F684FCC9-DEA8-4E32-97E6-86153CF5E9E4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43AEA234-33C0-4E56-BF43-141C689982C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05E8-4C2A-AC3E-64E9F43DC98B}"/>
                </c:ext>
              </c:extLst>
            </c:dLbl>
            <c:dLbl>
              <c:idx val="4"/>
              <c:layout>
                <c:manualLayout>
                  <c:x val="-1.3659531551206445E-3"/>
                  <c:y val="-8.5863708191969319E-3"/>
                </c:manualLayout>
              </c:layout>
              <c:tx>
                <c:rich>
                  <a:bodyPr/>
                  <a:lstStyle/>
                  <a:p>
                    <a:fld id="{E78F93D4-A4EF-47E2-9595-1ED8DC5A12F4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E369D899-F07E-44B1-9C6B-435BB694333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05E8-4C2A-AC3E-64E9F43DC98B}"/>
                </c:ext>
              </c:extLst>
            </c:dLbl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Data!$L$4:$L$12</c15:sqref>
                  </c15:fullRef>
                </c:ext>
              </c:extLst>
              <c:f>Data!$L$8:$L$12</c:f>
              <c:numCache>
                <c:formatCode>#,##0</c:formatCode>
                <c:ptCount val="5"/>
                <c:pt idx="0" formatCode="0_ ;[Red]\-0\ ">
                  <c:v>347</c:v>
                </c:pt>
                <c:pt idx="1" formatCode="0_ ;[Red]\-0\ ">
                  <c:v>413</c:v>
                </c:pt>
                <c:pt idx="2" formatCode="0_ ;[Red]\-0\ ">
                  <c:v>442</c:v>
                </c:pt>
                <c:pt idx="3" formatCode="0_ ;[Red]\-0\ ">
                  <c:v>502</c:v>
                </c:pt>
                <c:pt idx="4" formatCode="0_ ;[Red]\-0\ ">
                  <c:v>517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Data!$M$4:$M$12</c15:f>
                <c15:dlblRangeCache>
                  <c:ptCount val="9"/>
                  <c:pt idx="0">
                    <c:v>0.1%</c:v>
                  </c:pt>
                  <c:pt idx="1">
                    <c:v>0.1%</c:v>
                  </c:pt>
                  <c:pt idx="2">
                    <c:v>0.1%</c:v>
                  </c:pt>
                  <c:pt idx="3">
                    <c:v>0.1%</c:v>
                  </c:pt>
                  <c:pt idx="4">
                    <c:v>0.1%</c:v>
                  </c:pt>
                  <c:pt idx="5">
                    <c:v>0.1%</c:v>
                  </c:pt>
                  <c:pt idx="6">
                    <c:v>0.1%</c:v>
                  </c:pt>
                  <c:pt idx="7">
                    <c:v>0.1%</c:v>
                  </c:pt>
                  <c:pt idx="8">
                    <c:v>0.1%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05E8-4C2A-AC3E-64E9F43DC98B}"/>
            </c:ext>
          </c:extLst>
        </c:ser>
        <c:ser>
          <c:idx val="7"/>
          <c:order val="8"/>
          <c:tx>
            <c:strRef>
              <c:f>Data!$J$3</c:f>
              <c:strCache>
                <c:ptCount val="1"/>
                <c:pt idx="0">
                  <c:v>White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dLbl>
              <c:idx val="0"/>
              <c:layout>
                <c:manualLayout>
                  <c:x val="-1.7757391016567099E-2"/>
                  <c:y val="-1.5237540609776598E-2"/>
                </c:manualLayout>
              </c:layout>
              <c:tx>
                <c:rich>
                  <a:bodyPr/>
                  <a:lstStyle/>
                  <a:p>
                    <a:fld id="{BB1E0EA2-F81D-46D7-8274-3ED4C9937DD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6D67E25-970B-4140-9DA9-B10DC4564D96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05E8-4C2A-AC3E-64E9F43DC98B}"/>
                </c:ext>
              </c:extLst>
            </c:dLbl>
            <c:dLbl>
              <c:idx val="1"/>
              <c:layout>
                <c:manualLayout>
                  <c:x val="-1.2293578396084949E-2"/>
                  <c:y val="-1.477427016911334E-2"/>
                </c:manualLayout>
              </c:layout>
              <c:tx>
                <c:rich>
                  <a:bodyPr/>
                  <a:lstStyle/>
                  <a:p>
                    <a:fld id="{EDE8D6B2-54E8-4005-B563-BAFCD48E339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640967F-B56A-4411-946B-495E238FEA54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05E8-4C2A-AC3E-64E9F43DC98B}"/>
                </c:ext>
              </c:extLst>
            </c:dLbl>
            <c:dLbl>
              <c:idx val="2"/>
              <c:layout>
                <c:manualLayout>
                  <c:x val="-8.1957189307232652E-3"/>
                  <c:y val="-1.5005905389444893E-2"/>
                </c:manualLayout>
              </c:layout>
              <c:tx>
                <c:rich>
                  <a:bodyPr/>
                  <a:lstStyle/>
                  <a:p>
                    <a:fld id="{2F228417-6599-4E09-AB12-1BB9CC27B7A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D1C7816-C1D7-4BB8-B0E1-FAE9BEFA7630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05E8-4C2A-AC3E-64E9F43DC98B}"/>
                </c:ext>
              </c:extLst>
            </c:dLbl>
            <c:dLbl>
              <c:idx val="3"/>
              <c:layout>
                <c:manualLayout>
                  <c:x val="-9.5616720858438097E-3"/>
                  <c:y val="-1.5006232557835345E-2"/>
                </c:manualLayout>
              </c:layout>
              <c:tx>
                <c:rich>
                  <a:bodyPr/>
                  <a:lstStyle/>
                  <a:p>
                    <a:fld id="{20C0E79D-0138-42F4-9A43-0F6A59D714F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D6C61D3-9539-4431-8006-C3F656711BAC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05E8-4C2A-AC3E-64E9F43DC98B}"/>
                </c:ext>
              </c:extLst>
            </c:dLbl>
            <c:dLbl>
              <c:idx val="4"/>
              <c:layout>
                <c:manualLayout>
                  <c:x val="-9.5616720858438097E-3"/>
                  <c:y val="-1.6851625863315591E-2"/>
                </c:manualLayout>
              </c:layout>
              <c:tx>
                <c:rich>
                  <a:bodyPr/>
                  <a:lstStyle/>
                  <a:p>
                    <a:fld id="{3408EC7B-64A2-42D7-AEB3-EF9E24CF8A3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7DFC4A6-173A-4B35-B91A-35AE4A30D34F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05E8-4C2A-AC3E-64E9F43DC98B}"/>
                </c:ext>
              </c:extLst>
            </c:dLbl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Data!$J$4:$J$12</c15:sqref>
                  </c15:fullRef>
                </c:ext>
              </c:extLst>
              <c:f>Data!$J$8:$J$12</c:f>
              <c:numCache>
                <c:formatCode>General</c:formatCode>
                <c:ptCount val="5"/>
                <c:pt idx="0">
                  <c:v>761</c:v>
                </c:pt>
                <c:pt idx="1">
                  <c:v>794</c:v>
                </c:pt>
                <c:pt idx="2">
                  <c:v>808</c:v>
                </c:pt>
                <c:pt idx="3" formatCode="0_ ;[Red]\-0\ ">
                  <c:v>744</c:v>
                </c:pt>
                <c:pt idx="4" formatCode="0_ ;[Red]\-0\ ">
                  <c:v>928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Data!$K$4:$K$12</c15:f>
                <c15:dlblRangeCache>
                  <c:ptCount val="9"/>
                  <c:pt idx="0">
                    <c:v>0.6%</c:v>
                  </c:pt>
                  <c:pt idx="1">
                    <c:v>0.5%</c:v>
                  </c:pt>
                  <c:pt idx="2">
                    <c:v>0.4%</c:v>
                  </c:pt>
                  <c:pt idx="3">
                    <c:v>0.3%</c:v>
                  </c:pt>
                  <c:pt idx="4">
                    <c:v>0.3%</c:v>
                  </c:pt>
                  <c:pt idx="5">
                    <c:v>0.3%</c:v>
                  </c:pt>
                  <c:pt idx="6">
                    <c:v>0.3%</c:v>
                  </c:pt>
                  <c:pt idx="7">
                    <c:v>0.2%</c:v>
                  </c:pt>
                  <c:pt idx="8">
                    <c:v>0.2%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5E8-4C2A-AC3E-64E9F43DC98B}"/>
            </c:ext>
          </c:extLst>
        </c:ser>
        <c:ser>
          <c:idx val="5"/>
          <c:order val="9"/>
          <c:tx>
            <c:strRef>
              <c:f>Data!$H$3</c:f>
              <c:strCache>
                <c:ptCount val="1"/>
                <c:pt idx="0">
                  <c:v>Indian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>
                  <a:lumMod val="40000"/>
                  <a:lumOff val="60000"/>
                </a:schemeClr>
              </a:solidFill>
            </a:ln>
            <a:effectLst/>
            <a:sp3d>
              <a:contourClr>
                <a:schemeClr val="accent6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8.1957189307233155E-3"/>
                  <c:y val="-1.282598240488397E-2"/>
                </c:manualLayout>
              </c:layout>
              <c:tx>
                <c:rich>
                  <a:bodyPr/>
                  <a:lstStyle/>
                  <a:p>
                    <a:fld id="{DD13BF72-BA70-40FF-90C9-F4C4099803E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8AFD106-658C-4BAF-8153-F79289F8CB8D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05E8-4C2A-AC3E-64E9F43DC98B}"/>
                </c:ext>
              </c:extLst>
            </c:dLbl>
            <c:dLbl>
              <c:idx val="1"/>
              <c:layout>
                <c:manualLayout>
                  <c:x val="-4.0978594653616829E-3"/>
                  <c:y val="-1.2645221869243882E-2"/>
                </c:manualLayout>
              </c:layout>
              <c:tx>
                <c:rich>
                  <a:bodyPr/>
                  <a:lstStyle/>
                  <a:p>
                    <a:fld id="{0CBAC5F4-B281-4D9B-9F09-2E99B8F443F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E2E59BD-BF2D-4CFC-9091-93192C8A861F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05E8-4C2A-AC3E-64E9F43DC98B}"/>
                </c:ext>
              </c:extLst>
            </c:dLbl>
            <c:dLbl>
              <c:idx val="2"/>
              <c:layout>
                <c:manualLayout>
                  <c:x val="-2.7319063102411887E-3"/>
                  <c:y val="-1.4903174514891069E-2"/>
                </c:manualLayout>
              </c:layout>
              <c:tx>
                <c:rich>
                  <a:bodyPr/>
                  <a:lstStyle/>
                  <a:p>
                    <a:fld id="{F4DE1E50-1C44-440E-A9FC-EFF22B90624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A4B5608-A45C-40D5-9E1C-E28D8F99930D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05E8-4C2A-AC3E-64E9F43DC98B}"/>
                </c:ext>
              </c:extLst>
            </c:dLbl>
            <c:dLbl>
              <c:idx val="3"/>
              <c:layout>
                <c:manualLayout>
                  <c:x val="-6.8297657756027216E-3"/>
                  <c:y val="-1.5083444297945709E-2"/>
                </c:manualLayout>
              </c:layout>
              <c:tx>
                <c:rich>
                  <a:bodyPr/>
                  <a:lstStyle/>
                  <a:p>
                    <a:fld id="{105071C2-A269-460C-8A8F-BBAACE77309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57C6943-ACE0-49C9-9F54-7DFB643A8052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05E8-4C2A-AC3E-64E9F43DC98B}"/>
                </c:ext>
              </c:extLst>
            </c:dLbl>
            <c:dLbl>
              <c:idx val="4"/>
              <c:layout>
                <c:manualLayout>
                  <c:x val="-4.0978594653617332E-3"/>
                  <c:y val="-1.4903828851671819E-2"/>
                </c:manualLayout>
              </c:layout>
              <c:tx>
                <c:rich>
                  <a:bodyPr/>
                  <a:lstStyle/>
                  <a:p>
                    <a:fld id="{0D96C81F-0E51-4386-BF59-E2506AAB03F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E0E483D-BF8B-4D10-90B7-DBA4F38F87E9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05E8-4C2A-AC3E-64E9F43DC98B}"/>
                </c:ext>
              </c:extLst>
            </c:dLbl>
            <c:spPr>
              <a:solidFill>
                <a:schemeClr val="accent6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Data!$H$4:$H$12</c15:sqref>
                  </c15:fullRef>
                </c:ext>
              </c:extLst>
              <c:f>Data!$H$8:$H$12</c:f>
              <c:numCache>
                <c:formatCode>#,##0</c:formatCode>
                <c:ptCount val="5"/>
                <c:pt idx="0">
                  <c:v>5502</c:v>
                </c:pt>
                <c:pt idx="1">
                  <c:v>5832</c:v>
                </c:pt>
                <c:pt idx="2">
                  <c:v>5694</c:v>
                </c:pt>
                <c:pt idx="3" formatCode="#,##0;[Red]#,##0">
                  <c:v>5715</c:v>
                </c:pt>
                <c:pt idx="4" formatCode="#,##0;[Red]#,##0">
                  <c:v>5445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Data!$I$4:$I$12</c15:f>
                <c15:dlblRangeCache>
                  <c:ptCount val="9"/>
                  <c:pt idx="0">
                    <c:v>3.7%</c:v>
                  </c:pt>
                  <c:pt idx="1">
                    <c:v>3.3%</c:v>
                  </c:pt>
                  <c:pt idx="2">
                    <c:v>2.8%</c:v>
                  </c:pt>
                  <c:pt idx="3">
                    <c:v>2.5%</c:v>
                  </c:pt>
                  <c:pt idx="4">
                    <c:v>2.3%</c:v>
                  </c:pt>
                  <c:pt idx="5">
                    <c:v>2.1%</c:v>
                  </c:pt>
                  <c:pt idx="6">
                    <c:v>1.9%</c:v>
                  </c:pt>
                  <c:pt idx="7">
                    <c:v>1.7%</c:v>
                  </c:pt>
                  <c:pt idx="8">
                    <c:v>1.5%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05E8-4C2A-AC3E-64E9F43DC98B}"/>
            </c:ext>
          </c:extLst>
        </c:ser>
        <c:ser>
          <c:idx val="3"/>
          <c:order val="10"/>
          <c:tx>
            <c:strRef>
              <c:f>Data!$F$3</c:f>
              <c:strCache>
                <c:ptCount val="1"/>
                <c:pt idx="0">
                  <c:v>Coloured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40000"/>
                  <a:lumOff val="60000"/>
                </a:schemeClr>
              </a:solidFill>
            </a:ln>
            <a:effectLst/>
            <a:sp3d>
              <a:contourClr>
                <a:schemeClr val="accent4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7757391016567075E-2"/>
                  <c:y val="-1.9121683739403834E-2"/>
                </c:manualLayout>
              </c:layout>
              <c:tx>
                <c:rich>
                  <a:bodyPr/>
                  <a:lstStyle/>
                  <a:p>
                    <a:fld id="{BA9A6B13-8943-4D16-BB9F-91B53BFBA42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1FDDFA4-4034-410F-B41F-0B8A4C810435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5E8-4C2A-AC3E-64E9F43DC98B}"/>
                </c:ext>
              </c:extLst>
            </c:dLbl>
            <c:dLbl>
              <c:idx val="1"/>
              <c:layout>
                <c:manualLayout>
                  <c:x val="1.7757391016567026E-2"/>
                  <c:y val="-1.6902827716397353E-2"/>
                </c:manualLayout>
              </c:layout>
              <c:tx>
                <c:rich>
                  <a:bodyPr/>
                  <a:lstStyle/>
                  <a:p>
                    <a:fld id="{8C91FD64-A6B0-4F15-89EA-BB3009D9809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BC1EB0C-FAFF-4965-A6E9-D0A931160194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5E8-4C2A-AC3E-64E9F43DC98B}"/>
                </c:ext>
              </c:extLst>
            </c:dLbl>
            <c:dLbl>
              <c:idx val="2"/>
              <c:layout>
                <c:manualLayout>
                  <c:x val="1.2293578396084798E-2"/>
                  <c:y val="-1.6761163803398049E-2"/>
                </c:manualLayout>
              </c:layout>
              <c:tx>
                <c:rich>
                  <a:bodyPr/>
                  <a:lstStyle/>
                  <a:p>
                    <a:fld id="{96DE4E73-54CA-4DA4-8525-E91A9B8D483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0F6D780-2D1E-4A9F-B9C1-B57F92DB971C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05E8-4C2A-AC3E-64E9F43DC98B}"/>
                </c:ext>
              </c:extLst>
            </c:dLbl>
            <c:dLbl>
              <c:idx val="3"/>
              <c:layout>
                <c:manualLayout>
                  <c:x val="1.639143786144653E-2"/>
                  <c:y val="-1.9119229976476668E-2"/>
                </c:manualLayout>
              </c:layout>
              <c:tx>
                <c:rich>
                  <a:bodyPr/>
                  <a:lstStyle/>
                  <a:p>
                    <a:fld id="{54AB20E2-AAB9-4287-88E5-554B671B6F5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6C98ED3-BB90-43BE-AFED-B03718CF5D58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05E8-4C2A-AC3E-64E9F43DC98B}"/>
                </c:ext>
              </c:extLst>
            </c:dLbl>
            <c:dLbl>
              <c:idx val="4"/>
              <c:layout>
                <c:manualLayout>
                  <c:x val="2.0489297326808063E-2"/>
                  <c:y val="-1.6900864706055559E-2"/>
                </c:manualLayout>
              </c:layout>
              <c:tx>
                <c:rich>
                  <a:bodyPr/>
                  <a:lstStyle/>
                  <a:p>
                    <a:fld id="{CAD4FB15-FA98-4D98-9A01-931D62F4E17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B808B2C-EC2D-4362-ADDA-45D56138D49C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05E8-4C2A-AC3E-64E9F43DC98B}"/>
                </c:ext>
              </c:extLst>
            </c:dLbl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Data!$F$4:$F$12</c15:sqref>
                  </c15:fullRef>
                </c:ext>
              </c:extLst>
              <c:f>Data!$F$8:$F$12</c:f>
              <c:numCache>
                <c:formatCode>#,##0</c:formatCode>
                <c:ptCount val="5"/>
                <c:pt idx="0">
                  <c:v>1852</c:v>
                </c:pt>
                <c:pt idx="1">
                  <c:v>1992</c:v>
                </c:pt>
                <c:pt idx="2">
                  <c:v>2171</c:v>
                </c:pt>
                <c:pt idx="3">
                  <c:v>2463</c:v>
                </c:pt>
                <c:pt idx="4">
                  <c:v>2578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Data!$G$4:$G$12</c15:f>
                <c15:dlblRangeCache>
                  <c:ptCount val="9"/>
                  <c:pt idx="0">
                    <c:v>0.9%</c:v>
                  </c:pt>
                  <c:pt idx="1">
                    <c:v>0.9%</c:v>
                  </c:pt>
                  <c:pt idx="2">
                    <c:v>0.8%</c:v>
                  </c:pt>
                  <c:pt idx="3">
                    <c:v>0.7%</c:v>
                  </c:pt>
                  <c:pt idx="4">
                    <c:v>0.8%</c:v>
                  </c:pt>
                  <c:pt idx="5">
                    <c:v>0.7%</c:v>
                  </c:pt>
                  <c:pt idx="6">
                    <c:v>0.7%</c:v>
                  </c:pt>
                  <c:pt idx="7">
                    <c:v>0.7%</c:v>
                  </c:pt>
                  <c:pt idx="8">
                    <c:v>0.7%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05E8-4C2A-AC3E-64E9F43DC98B}"/>
            </c:ext>
          </c:extLst>
        </c:ser>
        <c:ser>
          <c:idx val="1"/>
          <c:order val="12"/>
          <c:tx>
            <c:strRef>
              <c:f>Data!$D$3</c:f>
              <c:strCache>
                <c:ptCount val="1"/>
                <c:pt idx="0">
                  <c:v>African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solidFill>
                <a:schemeClr val="accent3">
                  <a:lumMod val="40000"/>
                  <a:lumOff val="60000"/>
                </a:schemeClr>
              </a:solidFill>
            </a:ln>
            <a:effectLst/>
            <a:sp3d>
              <a:contourClr>
                <a:schemeClr val="accent3">
                  <a:lumMod val="40000"/>
                  <a:lumOff val="6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2.4587156792169749E-2"/>
                  <c:y val="-1.4083944865582867E-2"/>
                </c:manualLayout>
              </c:layout>
              <c:tx>
                <c:rich>
                  <a:bodyPr/>
                  <a:lstStyle/>
                  <a:p>
                    <a:fld id="{46EE155D-C3CD-4D38-95C2-A24788E83ED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2886358-0865-4C51-9378-873B4BFBEF23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05E8-4C2A-AC3E-64E9F43DC98B}"/>
                </c:ext>
              </c:extLst>
            </c:dLbl>
            <c:dLbl>
              <c:idx val="1"/>
              <c:layout>
                <c:manualLayout>
                  <c:x val="1.9123344171687619E-2"/>
                  <c:y val="-1.8121529970260432E-2"/>
                </c:manualLayout>
              </c:layout>
              <c:tx>
                <c:rich>
                  <a:bodyPr/>
                  <a:lstStyle/>
                  <a:p>
                    <a:fld id="{0F9ACDD1-1581-4485-A6A1-2D0CCA5503D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652D589-00E6-40C7-A9F6-A862C84E1029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05E8-4C2A-AC3E-64E9F43DC98B}"/>
                </c:ext>
              </c:extLst>
            </c:dLbl>
            <c:dLbl>
              <c:idx val="2"/>
              <c:layout>
                <c:manualLayout>
                  <c:x val="2.5953109947290241E-2"/>
                  <c:y val="-1.9807428685470124E-2"/>
                </c:manualLayout>
              </c:layout>
              <c:tx>
                <c:rich>
                  <a:bodyPr/>
                  <a:lstStyle/>
                  <a:p>
                    <a:fld id="{6B67C75B-2711-4743-8D1A-13BB40EC85C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AD06A27-7033-4652-9242-4A1382613BF7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05E8-4C2A-AC3E-64E9F43DC98B}"/>
                </c:ext>
              </c:extLst>
            </c:dLbl>
            <c:dLbl>
              <c:idx val="3"/>
              <c:layout>
                <c:manualLayout>
                  <c:x val="2.3221203637049253E-2"/>
                  <c:y val="-1.7572377827143871E-2"/>
                </c:manualLayout>
              </c:layout>
              <c:tx>
                <c:rich>
                  <a:bodyPr/>
                  <a:lstStyle/>
                  <a:p>
                    <a:fld id="{A5AE9BCA-D674-4B2E-9273-67D0D3F439A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309E671-568B-4836-A063-22574ACABA29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05E8-4C2A-AC3E-64E9F43DC98B}"/>
                </c:ext>
              </c:extLst>
            </c:dLbl>
            <c:dLbl>
              <c:idx val="4"/>
              <c:layout>
                <c:manualLayout>
                  <c:x val="2.4587156792169797E-2"/>
                  <c:y val="-2.2006327436668398E-2"/>
                </c:manualLayout>
              </c:layout>
              <c:tx>
                <c:rich>
                  <a:bodyPr/>
                  <a:lstStyle/>
                  <a:p>
                    <a:fld id="{C42984DD-86A2-4A9F-B417-B4EE058B91D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F707FE6-9193-4FAF-B41B-EAF8E87E3266}" type="VALUE">
                      <a:rPr lang="en-US"/>
                      <a:pPr/>
                      <a:t>[VALUE]</a:t>
                    </a:fld>
                    <a:endParaRPr lang="en-ZA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05E8-4C2A-AC3E-64E9F43DC98B}"/>
                </c:ext>
              </c:extLst>
            </c:dLbl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</c:formatCode>
                <c:ptCount val="5"/>
                <c:pt idx="0">
                  <c:v>228333</c:v>
                </c:pt>
                <c:pt idx="1">
                  <c:v>269146</c:v>
                </c:pt>
                <c:pt idx="2">
                  <c:v>293050</c:v>
                </c:pt>
                <c:pt idx="3" formatCode="#,##0;[Red]#,##0">
                  <c:v>329410</c:v>
                </c:pt>
                <c:pt idx="4" formatCode="#,##0;[Red]#,##0">
                  <c:v>362787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Data!$E$4:$E$12</c15:f>
                <c15:dlblRangeCache>
                  <c:ptCount val="9"/>
                  <c:pt idx="0">
                    <c:v>93.8%</c:v>
                  </c:pt>
                  <c:pt idx="1">
                    <c:v>94.6%</c:v>
                  </c:pt>
                  <c:pt idx="2">
                    <c:v>95.6%</c:v>
                  </c:pt>
                  <c:pt idx="3">
                    <c:v>96.2%</c:v>
                  </c:pt>
                  <c:pt idx="4">
                    <c:v>96.4%</c:v>
                  </c:pt>
                  <c:pt idx="5">
                    <c:v>96.8%</c:v>
                  </c:pt>
                  <c:pt idx="6">
                    <c:v>97.0%</c:v>
                  </c:pt>
                  <c:pt idx="7">
                    <c:v>97.2%</c:v>
                  </c:pt>
                  <c:pt idx="8">
                    <c:v>97.4%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5E8-4C2A-AC3E-64E9F43DC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59005088"/>
        <c:axId val="659002208"/>
        <c:axId val="9862972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Applicants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Data!$C$4:$C$12</c15:sqref>
                        </c15:fullRef>
                        <c15:formulaRef>
                          <c15:sqref>Data!$C$8:$C$12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236817</c:v>
                      </c:pt>
                      <c:pt idx="1">
                        <c:v>278181</c:v>
                      </c:pt>
                      <c:pt idx="2">
                        <c:v>302170</c:v>
                      </c:pt>
                      <c:pt idx="3" formatCode="#,##0;[Red]#,##0">
                        <c:v>338846</c:v>
                      </c:pt>
                      <c:pt idx="4" formatCode="#,##0;[Red]#,##0">
                        <c:v>372283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5E8-4C2A-AC3E-64E9F43DC98B}"/>
                  </c:ext>
                </c:extLst>
              </c15:ser>
            </c15:filteredBarSeries>
            <c15:filteredBar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% African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Data!$E$4:$E$12</c15:sqref>
                        </c15:fullRef>
                        <c15:formulaRef>
                          <c15:sqref>Data!$E$8:$E$12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0.96417486920280215</c:v>
                      </c:pt>
                      <c:pt idx="1">
                        <c:v>0.96752114630402508</c:v>
                      </c:pt>
                      <c:pt idx="2">
                        <c:v>0.96981831419399678</c:v>
                      </c:pt>
                      <c:pt idx="3">
                        <c:v>0.97215254127243644</c:v>
                      </c:pt>
                      <c:pt idx="4">
                        <c:v>0.97449252316114354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5E8-4C2A-AC3E-64E9F43DC98B}"/>
                  </c:ext>
                </c:extLst>
              </c15:ser>
            </c15:filteredBarSeries>
            <c15:filteredBarSeries>
              <c15:ser>
                <c:idx val="4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Data!$G$3</c15:sqref>
                        </c15:formulaRef>
                      </c:ext>
                    </c:extLst>
                    <c:strCache>
                      <c:ptCount val="1"/>
                      <c:pt idx="0">
                        <c:v>% Coloured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Data!$G$4:$G$12</c15:sqref>
                        </c15:fullRef>
                        <c15:formulaRef>
                          <c15:sqref>Data!$G$8:$G$12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7.8203845163142844E-3</c:v>
                      </c:pt>
                      <c:pt idx="1">
                        <c:v>7.1608053749177697E-3</c:v>
                      </c:pt>
                      <c:pt idx="2">
                        <c:v>7.1846973557930967E-3</c:v>
                      </c:pt>
                      <c:pt idx="3">
                        <c:v>7.2687887713002363E-3</c:v>
                      </c:pt>
                      <c:pt idx="4">
                        <c:v>6.9248394366651176E-3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5E8-4C2A-AC3E-64E9F43DC98B}"/>
                  </c:ext>
                </c:extLst>
              </c15:ser>
            </c15:filteredBarSeries>
            <c15:filteredBarSeries>
              <c15:ser>
                <c:idx val="6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Data!$I$3</c15:sqref>
                        </c15:formulaRef>
                      </c:ext>
                    </c:extLst>
                    <c:strCache>
                      <c:ptCount val="1"/>
                      <c:pt idx="0">
                        <c:v>% Indian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Data!$I$4:$I$12</c15:sqref>
                        </c15:fullRef>
                        <c15:formulaRef>
                          <c15:sqref>Data!$I$8:$I$12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2.3233129378380776E-2</c:v>
                      </c:pt>
                      <c:pt idx="1">
                        <c:v>2.0964767543433953E-2</c:v>
                      </c:pt>
                      <c:pt idx="2">
                        <c:v>1.8843697256511235E-2</c:v>
                      </c:pt>
                      <c:pt idx="3">
                        <c:v>1.6866068951677162E-2</c:v>
                      </c:pt>
                      <c:pt idx="4">
                        <c:v>1.4625970028177488E-2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5E8-4C2A-AC3E-64E9F43DC98B}"/>
                  </c:ext>
                </c:extLst>
              </c15:ser>
            </c15:filteredBarSeries>
            <c15:filteredBarSeries>
              <c15:ser>
                <c:idx val="8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Data!$K$3</c15:sqref>
                        </c15:formulaRef>
                      </c:ext>
                    </c:extLst>
                    <c:strCache>
                      <c:ptCount val="1"/>
                      <c:pt idx="0">
                        <c:v>% White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Data!$K$4:$K$12</c15:sqref>
                        </c15:fullRef>
                        <c15:formulaRef>
                          <c15:sqref>Data!$K$8:$K$12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3.2134517369952326E-3</c:v>
                      </c:pt>
                      <c:pt idx="1">
                        <c:v>2.854256760885898E-3</c:v>
                      </c:pt>
                      <c:pt idx="2">
                        <c:v>2.6739914617599364E-3</c:v>
                      </c:pt>
                      <c:pt idx="3">
                        <c:v>2.1956877165437987E-3</c:v>
                      </c:pt>
                      <c:pt idx="4">
                        <c:v>2.4927273069143634E-3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5E8-4C2A-AC3E-64E9F43DC98B}"/>
                  </c:ext>
                </c:extLst>
              </c15:ser>
            </c15:filteredBarSeries>
            <c15:filteredBarSeries>
              <c15:ser>
                <c:idx val="10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Data!$M$3</c15:sqref>
                        </c15:formulaRef>
                      </c:ext>
                    </c:extLst>
                    <c:strCache>
                      <c:ptCount val="1"/>
                      <c:pt idx="0">
                        <c:v>% Other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Data!$M$4:$M$12</c15:sqref>
                        </c15:fullRef>
                        <c15:formulaRef>
                          <c15:sqref>Data!$M$8:$M$12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1.4652664293526225E-3</c:v>
                      </c:pt>
                      <c:pt idx="1">
                        <c:v>1.4846448894784332E-3</c:v>
                      </c:pt>
                      <c:pt idx="2">
                        <c:v>1.4627527550716483E-3</c:v>
                      </c:pt>
                      <c:pt idx="3">
                        <c:v>1.4814989700335846E-3</c:v>
                      </c:pt>
                      <c:pt idx="4">
                        <c:v>1.3887284673219031E-3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5E8-4C2A-AC3E-64E9F43DC98B}"/>
                  </c:ext>
                </c:extLst>
              </c15:ser>
            </c15:filteredBarSeries>
            <c15:filteredBarSeries>
              <c15:ser>
                <c:idx val="12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Data!$O$3</c15:sqref>
                        </c15:formulaRef>
                      </c:ext>
                    </c:extLst>
                    <c:strCache>
                      <c:ptCount val="1"/>
                      <c:pt idx="0">
                        <c:v>% Unknown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Data!$O$4:$O$12</c15:sqref>
                        </c15:fullRef>
                        <c15:formulaRef>
                          <c15:sqref>Data!$O$8:$O$12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 formatCode="0.00%">
                        <c:v>9.2898736154921314E-5</c:v>
                      </c:pt>
                      <c:pt idx="1" formatCode="0.000%">
                        <c:v>1.4379127258871022E-5</c:v>
                      </c:pt>
                      <c:pt idx="2" formatCode="0.000%">
                        <c:v>1.6546976867326339E-5</c:v>
                      </c:pt>
                      <c:pt idx="3" formatCode="0.000%">
                        <c:v>3.5414318008770945E-5</c:v>
                      </c:pt>
                      <c:pt idx="4" formatCode="0.00%">
                        <c:v>7.5211599777588552E-5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05E8-4C2A-AC3E-64E9F43DC98B}"/>
                  </c:ext>
                </c:extLst>
              </c15:ser>
            </c15:filteredBarSeries>
          </c:ext>
        </c:extLst>
      </c:bar3DChart>
      <c:catAx>
        <c:axId val="65900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59002208"/>
        <c:crosses val="autoZero"/>
        <c:auto val="1"/>
        <c:lblAlgn val="ctr"/>
        <c:lblOffset val="100"/>
        <c:noMultiLvlLbl val="0"/>
      </c:catAx>
      <c:valAx>
        <c:axId val="65900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59005088"/>
        <c:crosses val="autoZero"/>
        <c:crossBetween val="between"/>
      </c:valAx>
      <c:serAx>
        <c:axId val="9862972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59002208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7F475EC-EBC3-4C45-B039-7EBB3596CB05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7E1F1E-4EEC-5B67-DBAD-7CE1EA2245B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13"/>
  <sheetViews>
    <sheetView zoomScaleNormal="100" workbookViewId="0"/>
  </sheetViews>
  <sheetFormatPr defaultRowHeight="14.25" x14ac:dyDescent="0.2"/>
  <cols>
    <col min="1" max="1" width="3.7109375" style="1" customWidth="1"/>
    <col min="2" max="2" width="14.140625" style="1" customWidth="1"/>
    <col min="3" max="3" width="13.85546875" style="1" customWidth="1"/>
    <col min="4" max="15" width="12.5703125" style="1" customWidth="1"/>
    <col min="16" max="16384" width="9.140625" style="1"/>
  </cols>
  <sheetData>
    <row r="2" spans="2:15" s="7" customFormat="1" ht="27.75" customHeight="1" x14ac:dyDescent="0.2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2:15" s="10" customFormat="1" ht="17.25" customHeight="1" x14ac:dyDescent="0.25">
      <c r="B3" s="8" t="s">
        <v>13</v>
      </c>
      <c r="C3" s="8" t="s">
        <v>1</v>
      </c>
      <c r="D3" s="8" t="s">
        <v>2</v>
      </c>
      <c r="E3" s="9" t="s">
        <v>8</v>
      </c>
      <c r="F3" s="8" t="s">
        <v>3</v>
      </c>
      <c r="G3" s="9" t="s">
        <v>9</v>
      </c>
      <c r="H3" s="9" t="s">
        <v>4</v>
      </c>
      <c r="I3" s="9" t="s">
        <v>10</v>
      </c>
      <c r="J3" s="8" t="s">
        <v>5</v>
      </c>
      <c r="K3" s="9" t="s">
        <v>11</v>
      </c>
      <c r="L3" s="8" t="s">
        <v>6</v>
      </c>
      <c r="M3" s="9" t="s">
        <v>12</v>
      </c>
      <c r="N3" s="9" t="s">
        <v>0</v>
      </c>
      <c r="O3" s="9" t="s">
        <v>7</v>
      </c>
    </row>
    <row r="4" spans="2:15" ht="17.25" customHeight="1" x14ac:dyDescent="0.2">
      <c r="B4" s="2" t="s">
        <v>14</v>
      </c>
      <c r="C4" s="3">
        <v>144988</v>
      </c>
      <c r="D4" s="3">
        <v>136067</v>
      </c>
      <c r="E4" s="13">
        <f t="shared" ref="E4:E12" si="0">+D4/C4</f>
        <v>0.9384707699947582</v>
      </c>
      <c r="F4" s="3">
        <v>1337</v>
      </c>
      <c r="G4" s="13">
        <f t="shared" ref="G4:G12" si="1">+F4/C4</f>
        <v>9.2214528098877157E-3</v>
      </c>
      <c r="H4" s="3">
        <v>5364</v>
      </c>
      <c r="I4" s="13">
        <f t="shared" ref="I4:I12" si="2">+H4/C4</f>
        <v>3.6996165199878611E-2</v>
      </c>
      <c r="J4" s="5">
        <v>899</v>
      </c>
      <c r="K4" s="13">
        <f t="shared" ref="K4:K7" si="3">+J4/C4</f>
        <v>6.200513145915524E-3</v>
      </c>
      <c r="L4" s="3">
        <v>123</v>
      </c>
      <c r="M4" s="13">
        <f t="shared" ref="M4:M12" si="4">+L4/C4</f>
        <v>8.4834607001958782E-4</v>
      </c>
      <c r="N4" s="3">
        <v>1198</v>
      </c>
      <c r="O4" s="13">
        <f t="shared" ref="O4:O12" si="5">+N4/C4</f>
        <v>8.2627527795403749E-3</v>
      </c>
    </row>
    <row r="5" spans="2:15" ht="17.25" customHeight="1" x14ac:dyDescent="0.2">
      <c r="B5" s="2" t="s">
        <v>15</v>
      </c>
      <c r="C5" s="3">
        <v>164535</v>
      </c>
      <c r="D5" s="3">
        <v>155654</v>
      </c>
      <c r="E5" s="13">
        <f t="shared" si="0"/>
        <v>0.94602364238611847</v>
      </c>
      <c r="F5" s="3">
        <v>1453</v>
      </c>
      <c r="G5" s="13">
        <f t="shared" si="1"/>
        <v>8.8309478226517163E-3</v>
      </c>
      <c r="H5" s="3">
        <v>5475</v>
      </c>
      <c r="I5" s="13">
        <f t="shared" si="2"/>
        <v>3.3275594858236848E-2</v>
      </c>
      <c r="J5" s="5">
        <v>851</v>
      </c>
      <c r="K5" s="13">
        <f t="shared" si="3"/>
        <v>5.1721518218008329E-3</v>
      </c>
      <c r="L5" s="3">
        <v>199</v>
      </c>
      <c r="M5" s="13">
        <f t="shared" si="4"/>
        <v>1.2094691099158233E-3</v>
      </c>
      <c r="N5" s="5">
        <v>903</v>
      </c>
      <c r="O5" s="13">
        <f>+N5/C5</f>
        <v>5.4881940012763246E-3</v>
      </c>
    </row>
    <row r="6" spans="2:15" ht="17.25" customHeight="1" x14ac:dyDescent="0.2">
      <c r="B6" s="2" t="s">
        <v>16</v>
      </c>
      <c r="C6" s="3">
        <v>180444</v>
      </c>
      <c r="D6" s="3">
        <v>172565</v>
      </c>
      <c r="E6" s="13">
        <f t="shared" si="0"/>
        <v>0.95633548358493492</v>
      </c>
      <c r="F6" s="3">
        <v>1417</v>
      </c>
      <c r="G6" s="13">
        <f t="shared" si="1"/>
        <v>7.8528518543149115E-3</v>
      </c>
      <c r="H6" s="3">
        <v>5062</v>
      </c>
      <c r="I6" s="13">
        <f t="shared" si="2"/>
        <v>2.8053024761144733E-2</v>
      </c>
      <c r="J6" s="5">
        <v>641</v>
      </c>
      <c r="K6" s="13">
        <f t="shared" si="3"/>
        <v>3.5523486511050521E-3</v>
      </c>
      <c r="L6" s="3">
        <v>200</v>
      </c>
      <c r="M6" s="13">
        <f t="shared" si="4"/>
        <v>1.1083771142293454E-3</v>
      </c>
      <c r="N6" s="5">
        <v>559</v>
      </c>
      <c r="O6" s="13">
        <f t="shared" si="5"/>
        <v>3.0979140342710203E-3</v>
      </c>
    </row>
    <row r="7" spans="2:15" ht="17.25" customHeight="1" x14ac:dyDescent="0.2">
      <c r="B7" s="2" t="s">
        <v>17</v>
      </c>
      <c r="C7" s="3">
        <v>205543</v>
      </c>
      <c r="D7" s="3">
        <v>197799</v>
      </c>
      <c r="E7" s="13">
        <f t="shared" si="0"/>
        <v>0.96232418520698837</v>
      </c>
      <c r="F7" s="3">
        <v>1531</v>
      </c>
      <c r="G7" s="13">
        <f t="shared" si="1"/>
        <v>7.4485630743931931E-3</v>
      </c>
      <c r="H7" s="3">
        <v>5078</v>
      </c>
      <c r="I7" s="13">
        <f t="shared" si="2"/>
        <v>2.470529280977703E-2</v>
      </c>
      <c r="J7" s="5">
        <v>656</v>
      </c>
      <c r="K7" s="13">
        <f t="shared" si="3"/>
        <v>3.1915462944493368E-3</v>
      </c>
      <c r="L7" s="3">
        <v>283</v>
      </c>
      <c r="M7" s="13">
        <f t="shared" si="4"/>
        <v>1.3768408556846985E-3</v>
      </c>
      <c r="N7" s="5">
        <v>196</v>
      </c>
      <c r="O7" s="13">
        <f t="shared" si="5"/>
        <v>9.5357175870742377E-4</v>
      </c>
    </row>
    <row r="8" spans="2:15" ht="17.25" customHeight="1" x14ac:dyDescent="0.2">
      <c r="B8" s="2" t="s">
        <v>18</v>
      </c>
      <c r="C8" s="3">
        <v>236817</v>
      </c>
      <c r="D8" s="3">
        <v>228333</v>
      </c>
      <c r="E8" s="13">
        <f t="shared" si="0"/>
        <v>0.96417486920280215</v>
      </c>
      <c r="F8" s="3">
        <v>1852</v>
      </c>
      <c r="G8" s="13">
        <f t="shared" si="1"/>
        <v>7.8203845163142844E-3</v>
      </c>
      <c r="H8" s="3">
        <v>5502</v>
      </c>
      <c r="I8" s="13">
        <f t="shared" si="2"/>
        <v>2.3233129378380776E-2</v>
      </c>
      <c r="J8" s="5">
        <v>761</v>
      </c>
      <c r="K8" s="13">
        <f>+J8/C8</f>
        <v>3.2134517369952326E-3</v>
      </c>
      <c r="L8" s="2">
        <v>347</v>
      </c>
      <c r="M8" s="13">
        <f t="shared" si="4"/>
        <v>1.4652664293526225E-3</v>
      </c>
      <c r="N8" s="5">
        <v>22</v>
      </c>
      <c r="O8" s="4">
        <f t="shared" si="5"/>
        <v>9.2898736154921314E-5</v>
      </c>
    </row>
    <row r="9" spans="2:15" ht="17.25" customHeight="1" x14ac:dyDescent="0.2">
      <c r="B9" s="2" t="s">
        <v>19</v>
      </c>
      <c r="C9" s="3">
        <v>278181</v>
      </c>
      <c r="D9" s="3">
        <v>269146</v>
      </c>
      <c r="E9" s="13">
        <f t="shared" si="0"/>
        <v>0.96752114630402508</v>
      </c>
      <c r="F9" s="3">
        <v>1992</v>
      </c>
      <c r="G9" s="13">
        <f t="shared" si="1"/>
        <v>7.1608053749177697E-3</v>
      </c>
      <c r="H9" s="3">
        <v>5832</v>
      </c>
      <c r="I9" s="13">
        <f t="shared" si="2"/>
        <v>2.0964767543433953E-2</v>
      </c>
      <c r="J9" s="5">
        <v>794</v>
      </c>
      <c r="K9" s="13">
        <f>+J9/C9</f>
        <v>2.854256760885898E-3</v>
      </c>
      <c r="L9" s="2">
        <v>413</v>
      </c>
      <c r="M9" s="13">
        <f t="shared" si="4"/>
        <v>1.4846448894784332E-3</v>
      </c>
      <c r="N9" s="5">
        <v>4</v>
      </c>
      <c r="O9" s="12">
        <f t="shared" si="5"/>
        <v>1.4379127258871022E-5</v>
      </c>
    </row>
    <row r="10" spans="2:15" ht="17.25" customHeight="1" x14ac:dyDescent="0.2">
      <c r="B10" s="2" t="s">
        <v>20</v>
      </c>
      <c r="C10" s="3">
        <v>302170</v>
      </c>
      <c r="D10" s="3">
        <v>293050</v>
      </c>
      <c r="E10" s="13">
        <f t="shared" si="0"/>
        <v>0.96981831419399678</v>
      </c>
      <c r="F10" s="3">
        <v>2171</v>
      </c>
      <c r="G10" s="13">
        <f t="shared" si="1"/>
        <v>7.1846973557930967E-3</v>
      </c>
      <c r="H10" s="3">
        <v>5694</v>
      </c>
      <c r="I10" s="13">
        <f t="shared" si="2"/>
        <v>1.8843697256511235E-2</v>
      </c>
      <c r="J10" s="5">
        <v>808</v>
      </c>
      <c r="K10" s="13">
        <f>+J10/C10</f>
        <v>2.6739914617599364E-3</v>
      </c>
      <c r="L10" s="2">
        <v>442</v>
      </c>
      <c r="M10" s="13">
        <f t="shared" si="4"/>
        <v>1.4627527550716483E-3</v>
      </c>
      <c r="N10" s="5">
        <v>5</v>
      </c>
      <c r="O10" s="12">
        <f t="shared" si="5"/>
        <v>1.6546976867326339E-5</v>
      </c>
    </row>
    <row r="11" spans="2:15" ht="17.25" customHeight="1" x14ac:dyDescent="0.2">
      <c r="B11" s="2" t="s">
        <v>21</v>
      </c>
      <c r="C11" s="11">
        <v>338846</v>
      </c>
      <c r="D11" s="11">
        <v>329410</v>
      </c>
      <c r="E11" s="13">
        <f t="shared" si="0"/>
        <v>0.97215254127243644</v>
      </c>
      <c r="F11" s="3">
        <v>2463</v>
      </c>
      <c r="G11" s="13">
        <f t="shared" si="1"/>
        <v>7.2687887713002363E-3</v>
      </c>
      <c r="H11" s="11">
        <v>5715</v>
      </c>
      <c r="I11" s="13">
        <f t="shared" si="2"/>
        <v>1.6866068951677162E-2</v>
      </c>
      <c r="J11" s="2">
        <v>744</v>
      </c>
      <c r="K11" s="13">
        <f>+J11/C11</f>
        <v>2.1956877165437987E-3</v>
      </c>
      <c r="L11" s="2">
        <v>502</v>
      </c>
      <c r="M11" s="13">
        <f t="shared" si="4"/>
        <v>1.4814989700335846E-3</v>
      </c>
      <c r="N11" s="2">
        <v>12</v>
      </c>
      <c r="O11" s="12">
        <f t="shared" si="5"/>
        <v>3.5414318008770945E-5</v>
      </c>
    </row>
    <row r="12" spans="2:15" s="6" customFormat="1" ht="17.25" customHeight="1" x14ac:dyDescent="0.2">
      <c r="B12" s="2" t="s">
        <v>22</v>
      </c>
      <c r="C12" s="11">
        <v>372283</v>
      </c>
      <c r="D12" s="11">
        <v>362787</v>
      </c>
      <c r="E12" s="13">
        <f t="shared" si="0"/>
        <v>0.97449252316114354</v>
      </c>
      <c r="F12" s="3">
        <v>2578</v>
      </c>
      <c r="G12" s="13">
        <f t="shared" si="1"/>
        <v>6.9248394366651176E-3</v>
      </c>
      <c r="H12" s="11">
        <v>5445</v>
      </c>
      <c r="I12" s="13">
        <f t="shared" si="2"/>
        <v>1.4625970028177488E-2</v>
      </c>
      <c r="J12" s="2">
        <v>928</v>
      </c>
      <c r="K12" s="13">
        <f>+J12/C12</f>
        <v>2.4927273069143634E-3</v>
      </c>
      <c r="L12" s="2">
        <v>517</v>
      </c>
      <c r="M12" s="13">
        <f t="shared" si="4"/>
        <v>1.3887284673219031E-3</v>
      </c>
      <c r="N12" s="2">
        <v>28</v>
      </c>
      <c r="O12" s="4">
        <f t="shared" si="5"/>
        <v>7.5211599777588552E-5</v>
      </c>
    </row>
    <row r="13" spans="2:15" x14ac:dyDescent="0.2">
      <c r="C13" s="6"/>
    </row>
  </sheetData>
  <mergeCells count="1">
    <mergeCell ref="B2:O2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Chart1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2020-08-27T09:12:37Z</cp:lastPrinted>
  <dcterms:created xsi:type="dcterms:W3CDTF">2020-08-18T07:48:43Z</dcterms:created>
  <dcterms:modified xsi:type="dcterms:W3CDTF">2026-08-03T06:01:55Z</dcterms:modified>
</cp:coreProperties>
</file>