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0FAAE925-A17C-422F-955F-35A833656A1E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Data" sheetId="1" r:id="rId1"/>
    <sheet name="Chart" sheetId="4" r:id="rId2"/>
    <sheet name="Map" sheetId="5" state="hidden" r:id="rId3"/>
    <sheet name="Map (2026 Entry Only)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C28" i="1"/>
  <c r="I14" i="1"/>
  <c r="H14" i="1"/>
  <c r="G14" i="1"/>
  <c r="F14" i="1"/>
  <c r="E14" i="1"/>
  <c r="D14" i="1"/>
  <c r="C14" i="1"/>
  <c r="D26" i="1" l="1"/>
  <c r="D24" i="1"/>
  <c r="D22" i="1"/>
  <c r="D20" i="1"/>
  <c r="D27" i="1"/>
  <c r="D25" i="1"/>
  <c r="D23" i="1"/>
  <c r="D21" i="1"/>
  <c r="D19" i="1"/>
  <c r="D18" i="1"/>
</calcChain>
</file>

<file path=xl/sharedStrings.xml><?xml version="1.0" encoding="utf-8"?>
<sst xmlns="http://schemas.openxmlformats.org/spreadsheetml/2006/main" count="35" uniqueCount="24">
  <si>
    <t>KWAZULU-NATAL</t>
  </si>
  <si>
    <t>EASTERN CAPE</t>
  </si>
  <si>
    <t>GAUTENG</t>
  </si>
  <si>
    <t>MPUMALANGA</t>
  </si>
  <si>
    <t>LIMPOPO</t>
  </si>
  <si>
    <t>WESTERN CAPE</t>
  </si>
  <si>
    <t>FREE STATE</t>
  </si>
  <si>
    <t>NORTHWEST</t>
  </si>
  <si>
    <t>NORTHERN CAPE</t>
  </si>
  <si>
    <t>2018 Entry</t>
  </si>
  <si>
    <t>2019 Entry</t>
  </si>
  <si>
    <t>2020 Entry</t>
  </si>
  <si>
    <t>UNKNOWN</t>
  </si>
  <si>
    <t>%</t>
  </si>
  <si>
    <t>2021 Entry</t>
  </si>
  <si>
    <t>2022 Entry</t>
  </si>
  <si>
    <t xml:space="preserve"> </t>
  </si>
  <si>
    <t>2023 Entry</t>
  </si>
  <si>
    <t>2024 Entry</t>
  </si>
  <si>
    <t>2025 Entry</t>
  </si>
  <si>
    <t>2026 Entry</t>
  </si>
  <si>
    <t>Total Applicants by Province inside South Africa (2018 - 2026 Entry)</t>
  </si>
  <si>
    <t>Data used in chart</t>
  </si>
  <si>
    <t>Data used in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</si>
</sst>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#,##0_ ;[Red]\-#,##0\ "/>
    <numFmt numFmtId="166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/>
    <xf numFmtId="164" fontId="1" fillId="0" borderId="0" xfId="0" applyNumberFormat="1" applyFont="1"/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165" fontId="3" fillId="2" borderId="1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165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65" fontId="1" fillId="4" borderId="10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/>
              <a:t>Applicants by Province inside South Africa </a:t>
            </a:r>
          </a:p>
          <a:p>
            <a:pPr>
              <a:defRPr sz="2000" b="1"/>
            </a:pPr>
            <a:r>
              <a:rPr lang="en-US" sz="1800" b="1">
                <a:solidFill>
                  <a:srgbClr val="C00000"/>
                </a:solidFill>
              </a:rPr>
              <a:t>(2022 - 2026 Entry)</a:t>
            </a:r>
            <a:endParaRPr lang="en-US" sz="2000" b="1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17922045633478112"/>
          <c:y val="1.4618396009372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4"/>
          <c:tx>
            <c:strRef>
              <c:f>Data!$G$3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cat>
            <c:strRef>
              <c:f>Data!$B$4:$B$13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NORTHERN CAPE</c:v>
                </c:pt>
                <c:pt idx="7">
                  <c:v>NORTHWEST</c:v>
                </c:pt>
                <c:pt idx="8">
                  <c:v>WESTERN CAPE</c:v>
                </c:pt>
                <c:pt idx="9">
                  <c:v>UNKNOWN</c:v>
                </c:pt>
              </c:strCache>
            </c:strRef>
          </c:cat>
          <c:val>
            <c:numRef>
              <c:f>Data!$G$4:$G$13</c:f>
              <c:numCache>
                <c:formatCode>#,##0_ ;[Red]\-#,##0\ </c:formatCode>
                <c:ptCount val="10"/>
                <c:pt idx="0">
                  <c:v>18845</c:v>
                </c:pt>
                <c:pt idx="1">
                  <c:v>2861</c:v>
                </c:pt>
                <c:pt idx="2">
                  <c:v>18507</c:v>
                </c:pt>
                <c:pt idx="3">
                  <c:v>149115</c:v>
                </c:pt>
                <c:pt idx="4">
                  <c:v>7461</c:v>
                </c:pt>
                <c:pt idx="5">
                  <c:v>11431</c:v>
                </c:pt>
                <c:pt idx="6">
                  <c:v>447</c:v>
                </c:pt>
                <c:pt idx="7">
                  <c:v>2358</c:v>
                </c:pt>
                <c:pt idx="8">
                  <c:v>2617</c:v>
                </c:pt>
                <c:pt idx="9">
                  <c:v>23175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E-46B4-9471-555B3D67519B}"/>
            </c:ext>
          </c:extLst>
        </c:ser>
        <c:ser>
          <c:idx val="6"/>
          <c:order val="5"/>
          <c:tx>
            <c:strRef>
              <c:f>Data!$H$3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Data!$B$4:$B$13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NORTHERN CAPE</c:v>
                </c:pt>
                <c:pt idx="7">
                  <c:v>NORTHWEST</c:v>
                </c:pt>
                <c:pt idx="8">
                  <c:v>WESTERN CAPE</c:v>
                </c:pt>
                <c:pt idx="9">
                  <c:v>UNKNOWN</c:v>
                </c:pt>
              </c:strCache>
            </c:strRef>
          </c:cat>
          <c:val>
            <c:numRef>
              <c:f>Data!$H$4:$H$13</c:f>
              <c:numCache>
                <c:formatCode>#,##0_ ;[Red]\-#,##0\ </c:formatCode>
                <c:ptCount val="10"/>
                <c:pt idx="0">
                  <c:v>24685</c:v>
                </c:pt>
                <c:pt idx="1">
                  <c:v>4400</c:v>
                </c:pt>
                <c:pt idx="2">
                  <c:v>28593</c:v>
                </c:pt>
                <c:pt idx="3">
                  <c:v>177882</c:v>
                </c:pt>
                <c:pt idx="4">
                  <c:v>11599</c:v>
                </c:pt>
                <c:pt idx="5">
                  <c:v>16847</c:v>
                </c:pt>
                <c:pt idx="6">
                  <c:v>642</c:v>
                </c:pt>
                <c:pt idx="7">
                  <c:v>4015</c:v>
                </c:pt>
                <c:pt idx="8">
                  <c:v>3744</c:v>
                </c:pt>
                <c:pt idx="9">
                  <c:v>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B-46B7-89B8-69DD3C705F67}"/>
            </c:ext>
          </c:extLst>
        </c:ser>
        <c:ser>
          <c:idx val="0"/>
          <c:order val="6"/>
          <c:tx>
            <c:strRef>
              <c:f>Data!$I$3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75000"/>
                </a:schemeClr>
              </a:solidFill>
            </a:ln>
            <a:effectLst/>
          </c:spPr>
          <c:invertIfNegative val="0"/>
          <c:cat>
            <c:strRef>
              <c:f>Data!$B$4:$B$13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NORTHERN CAPE</c:v>
                </c:pt>
                <c:pt idx="7">
                  <c:v>NORTHWEST</c:v>
                </c:pt>
                <c:pt idx="8">
                  <c:v>WESTERN CAPE</c:v>
                </c:pt>
                <c:pt idx="9">
                  <c:v>UNKNOWN</c:v>
                </c:pt>
              </c:strCache>
            </c:strRef>
          </c:cat>
          <c:val>
            <c:numRef>
              <c:f>Data!$I$4:$I$13</c:f>
              <c:numCache>
                <c:formatCode>#,##0</c:formatCode>
                <c:ptCount val="10"/>
                <c:pt idx="0">
                  <c:v>30510</c:v>
                </c:pt>
                <c:pt idx="1">
                  <c:v>5137</c:v>
                </c:pt>
                <c:pt idx="2">
                  <c:v>35575</c:v>
                </c:pt>
                <c:pt idx="3">
                  <c:v>181146</c:v>
                </c:pt>
                <c:pt idx="4">
                  <c:v>15303</c:v>
                </c:pt>
                <c:pt idx="5">
                  <c:v>20108</c:v>
                </c:pt>
                <c:pt idx="6" formatCode="General">
                  <c:v>780</c:v>
                </c:pt>
                <c:pt idx="7">
                  <c:v>5197</c:v>
                </c:pt>
                <c:pt idx="8">
                  <c:v>4734</c:v>
                </c:pt>
                <c:pt idx="9">
                  <c:v>3680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4-4911-8500-A30A25034BF5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>
                  <a:lumMod val="75000"/>
                </a:schemeClr>
              </a:solidFill>
            </a:ln>
            <a:effectLst/>
          </c:spPr>
          <c:invertIfNegative val="0"/>
          <c:cat>
            <c:strRef>
              <c:f>Data!$B$4:$B$13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NORTHERN CAPE</c:v>
                </c:pt>
                <c:pt idx="7">
                  <c:v>NORTHWEST</c:v>
                </c:pt>
                <c:pt idx="8">
                  <c:v>WESTERN CAPE</c:v>
                </c:pt>
                <c:pt idx="9">
                  <c:v>UNKNOWN</c:v>
                </c:pt>
              </c:strCache>
            </c:strRef>
          </c:cat>
          <c:val>
            <c:numRef>
              <c:f>Data!$J$4:$J$13</c:f>
              <c:numCache>
                <c:formatCode>#,##0;[Red]#,##0</c:formatCode>
                <c:ptCount val="10"/>
                <c:pt idx="0">
                  <c:v>36661</c:v>
                </c:pt>
                <c:pt idx="1">
                  <c:v>6078</c:v>
                </c:pt>
                <c:pt idx="2">
                  <c:v>43693</c:v>
                </c:pt>
                <c:pt idx="3">
                  <c:v>192263</c:v>
                </c:pt>
                <c:pt idx="4">
                  <c:v>19946</c:v>
                </c:pt>
                <c:pt idx="5">
                  <c:v>23268</c:v>
                </c:pt>
                <c:pt idx="6">
                  <c:v>940</c:v>
                </c:pt>
                <c:pt idx="7">
                  <c:v>6233</c:v>
                </c:pt>
                <c:pt idx="8">
                  <c:v>6364</c:v>
                </c:pt>
                <c:pt idx="9">
                  <c:v>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D-40A0-8EC9-E6DFF01E5CD9}"/>
            </c:ext>
          </c:extLst>
        </c:ser>
        <c:ser>
          <c:idx val="8"/>
          <c:order val="8"/>
          <c:tx>
            <c:strRef>
              <c:f>Data!$K$3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25000"/>
                </a:schemeClr>
              </a:solidFill>
            </a:ln>
            <a:effectLst/>
          </c:spPr>
          <c:invertIfNegative val="0"/>
          <c:cat>
            <c:strRef>
              <c:f>Data!$B$4:$B$13</c:f>
              <c:strCache>
                <c:ptCount val="10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KWAZULU-NATAL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NORTHERN CAPE</c:v>
                </c:pt>
                <c:pt idx="7">
                  <c:v>NORTHWEST</c:v>
                </c:pt>
                <c:pt idx="8">
                  <c:v>WESTERN CAPE</c:v>
                </c:pt>
                <c:pt idx="9">
                  <c:v>UNKNOWN</c:v>
                </c:pt>
              </c:strCache>
            </c:strRef>
          </c:cat>
          <c:val>
            <c:numRef>
              <c:f>Data!$K$4:$K$13</c:f>
              <c:numCache>
                <c:formatCode>#,##0_ ;[Red]\-#,##0\ </c:formatCode>
                <c:ptCount val="10"/>
                <c:pt idx="0">
                  <c:v>42874</c:v>
                </c:pt>
                <c:pt idx="1">
                  <c:v>7258</c:v>
                </c:pt>
                <c:pt idx="2">
                  <c:v>50657</c:v>
                </c:pt>
                <c:pt idx="3">
                  <c:v>200143</c:v>
                </c:pt>
                <c:pt idx="4">
                  <c:v>24049</c:v>
                </c:pt>
                <c:pt idx="5">
                  <c:v>27232</c:v>
                </c:pt>
                <c:pt idx="6">
                  <c:v>1140</c:v>
                </c:pt>
                <c:pt idx="7">
                  <c:v>7717</c:v>
                </c:pt>
                <c:pt idx="8">
                  <c:v>7999</c:v>
                </c:pt>
                <c:pt idx="9">
                  <c:v>3214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E-4002-A925-9588F974B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76352"/>
        <c:axId val="550323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2018 Entry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Data!$B$4:$B$13</c15:sqref>
                        </c15:formulaRef>
                      </c:ext>
                    </c:extLst>
                    <c:strCache>
                      <c:ptCount val="10"/>
                      <c:pt idx="0">
                        <c:v>EASTERN CAPE</c:v>
                      </c:pt>
                      <c:pt idx="1">
                        <c:v>FREE STATE</c:v>
                      </c:pt>
                      <c:pt idx="2">
                        <c:v>GAUTENG</c:v>
                      </c:pt>
                      <c:pt idx="3">
                        <c:v>KWAZULU-NATAL</c:v>
                      </c:pt>
                      <c:pt idx="4">
                        <c:v>LIMPOPO</c:v>
                      </c:pt>
                      <c:pt idx="5">
                        <c:v>MPUMALANGA</c:v>
                      </c:pt>
                      <c:pt idx="6">
                        <c:v>NORTHERN CAPE</c:v>
                      </c:pt>
                      <c:pt idx="7">
                        <c:v>NORTHWEST</c:v>
                      </c:pt>
                      <c:pt idx="8">
                        <c:v>WESTERN CAPE</c:v>
                      </c:pt>
                      <c:pt idx="9">
                        <c:v>UNKNOWN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Data!$C$4:$C$13</c15:sqref>
                        </c15:formulaRef>
                      </c:ext>
                    </c:extLst>
                    <c:numCache>
                      <c:formatCode>#,##0_ ;[Red]\-#,##0\ </c:formatCode>
                      <c:ptCount val="10"/>
                      <c:pt idx="0">
                        <c:v>11821</c:v>
                      </c:pt>
                      <c:pt idx="1">
                        <c:v>1177</c:v>
                      </c:pt>
                      <c:pt idx="2">
                        <c:v>9626</c:v>
                      </c:pt>
                      <c:pt idx="3">
                        <c:v>103021</c:v>
                      </c:pt>
                      <c:pt idx="4">
                        <c:v>4059</c:v>
                      </c:pt>
                      <c:pt idx="5">
                        <c:v>8970</c:v>
                      </c:pt>
                      <c:pt idx="6">
                        <c:v>197</c:v>
                      </c:pt>
                      <c:pt idx="7">
                        <c:v>1019</c:v>
                      </c:pt>
                      <c:pt idx="8">
                        <c:v>1386</c:v>
                      </c:pt>
                      <c:pt idx="9">
                        <c:v>3712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764-4911-8500-A30A25034BF5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</c15:sqref>
                        </c15:formulaRef>
                      </c:ext>
                    </c:extLst>
                    <c:strCache>
                      <c:ptCount val="1"/>
                      <c:pt idx="0">
                        <c:v>2019 Entry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Data!$B$4:$B$13</c15:sqref>
                        </c15:formulaRef>
                      </c:ext>
                    </c:extLst>
                    <c:strCache>
                      <c:ptCount val="10"/>
                      <c:pt idx="0">
                        <c:v>EASTERN CAPE</c:v>
                      </c:pt>
                      <c:pt idx="1">
                        <c:v>FREE STATE</c:v>
                      </c:pt>
                      <c:pt idx="2">
                        <c:v>GAUTENG</c:v>
                      </c:pt>
                      <c:pt idx="3">
                        <c:v>KWAZULU-NATAL</c:v>
                      </c:pt>
                      <c:pt idx="4">
                        <c:v>LIMPOPO</c:v>
                      </c:pt>
                      <c:pt idx="5">
                        <c:v>MPUMALANGA</c:v>
                      </c:pt>
                      <c:pt idx="6">
                        <c:v>NORTHERN CAPE</c:v>
                      </c:pt>
                      <c:pt idx="7">
                        <c:v>NORTHWEST</c:v>
                      </c:pt>
                      <c:pt idx="8">
                        <c:v>WESTERN CAPE</c:v>
                      </c:pt>
                      <c:pt idx="9">
                        <c:v>UNKNOWN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Data!$D$4:$D$13</c15:sqref>
                        </c15:formulaRef>
                      </c:ext>
                    </c:extLst>
                    <c:numCache>
                      <c:formatCode>#,##0_ ;[Red]\-#,##0\ </c:formatCode>
                      <c:ptCount val="10"/>
                      <c:pt idx="0">
                        <c:v>13445</c:v>
                      </c:pt>
                      <c:pt idx="1">
                        <c:v>1579</c:v>
                      </c:pt>
                      <c:pt idx="2">
                        <c:v>12656</c:v>
                      </c:pt>
                      <c:pt idx="3">
                        <c:v>110909</c:v>
                      </c:pt>
                      <c:pt idx="4">
                        <c:v>4727</c:v>
                      </c:pt>
                      <c:pt idx="5">
                        <c:v>9658</c:v>
                      </c:pt>
                      <c:pt idx="6">
                        <c:v>257</c:v>
                      </c:pt>
                      <c:pt idx="7">
                        <c:v>1414</c:v>
                      </c:pt>
                      <c:pt idx="8">
                        <c:v>1744</c:v>
                      </c:pt>
                      <c:pt idx="9">
                        <c:v>8146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764-4911-8500-A30A25034BF5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Data!$B$4:$B$13</c15:sqref>
                        </c15:formulaRef>
                      </c:ext>
                    </c:extLst>
                    <c:strCache>
                      <c:ptCount val="10"/>
                      <c:pt idx="0">
                        <c:v>EASTERN CAPE</c:v>
                      </c:pt>
                      <c:pt idx="1">
                        <c:v>FREE STATE</c:v>
                      </c:pt>
                      <c:pt idx="2">
                        <c:v>GAUTENG</c:v>
                      </c:pt>
                      <c:pt idx="3">
                        <c:v>KWAZULU-NATAL</c:v>
                      </c:pt>
                      <c:pt idx="4">
                        <c:v>LIMPOPO</c:v>
                      </c:pt>
                      <c:pt idx="5">
                        <c:v>MPUMALANGA</c:v>
                      </c:pt>
                      <c:pt idx="6">
                        <c:v>NORTHERN CAPE</c:v>
                      </c:pt>
                      <c:pt idx="7">
                        <c:v>NORTHWEST</c:v>
                      </c:pt>
                      <c:pt idx="8">
                        <c:v>WESTERN CAPE</c:v>
                      </c:pt>
                      <c:pt idx="9">
                        <c:v>UNKNOWN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Data!$E$4:$E$13</c15:sqref>
                        </c15:formulaRef>
                      </c:ext>
                    </c:extLst>
                    <c:numCache>
                      <c:formatCode>#,##0_ ;[Red]\-#,##0\ </c:formatCode>
                      <c:ptCount val="10"/>
                      <c:pt idx="0">
                        <c:v>15201</c:v>
                      </c:pt>
                      <c:pt idx="1">
                        <c:v>1826</c:v>
                      </c:pt>
                      <c:pt idx="2">
                        <c:v>14004</c:v>
                      </c:pt>
                      <c:pt idx="3">
                        <c:v>117008</c:v>
                      </c:pt>
                      <c:pt idx="4">
                        <c:v>5352</c:v>
                      </c:pt>
                      <c:pt idx="5">
                        <c:v>9644</c:v>
                      </c:pt>
                      <c:pt idx="6">
                        <c:v>250</c:v>
                      </c:pt>
                      <c:pt idx="7">
                        <c:v>1568</c:v>
                      </c:pt>
                      <c:pt idx="8">
                        <c:v>2133</c:v>
                      </c:pt>
                      <c:pt idx="9">
                        <c:v>13458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764-4911-8500-A30A25034BF5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solidFill>
                      <a:schemeClr val="tx2">
                        <a:lumMod val="75000"/>
                      </a:schemeClr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Data!$B$4:$B$13</c15:sqref>
                        </c15:formulaRef>
                      </c:ext>
                    </c:extLst>
                    <c:strCache>
                      <c:ptCount val="10"/>
                      <c:pt idx="0">
                        <c:v>EASTERN CAPE</c:v>
                      </c:pt>
                      <c:pt idx="1">
                        <c:v>FREE STATE</c:v>
                      </c:pt>
                      <c:pt idx="2">
                        <c:v>GAUTENG</c:v>
                      </c:pt>
                      <c:pt idx="3">
                        <c:v>KWAZULU-NATAL</c:v>
                      </c:pt>
                      <c:pt idx="4">
                        <c:v>LIMPOPO</c:v>
                      </c:pt>
                      <c:pt idx="5">
                        <c:v>MPUMALANGA</c:v>
                      </c:pt>
                      <c:pt idx="6">
                        <c:v>NORTHERN CAPE</c:v>
                      </c:pt>
                      <c:pt idx="7">
                        <c:v>NORTHWEST</c:v>
                      </c:pt>
                      <c:pt idx="8">
                        <c:v>WESTERN CAPE</c:v>
                      </c:pt>
                      <c:pt idx="9">
                        <c:v>UNKNOWN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Data!$F$4:$F$13</c15:sqref>
                        </c15:formulaRef>
                      </c:ext>
                    </c:extLst>
                    <c:numCache>
                      <c:formatCode>#,##0_ ;[Red]\-#,##0\ </c:formatCode>
                      <c:ptCount val="10"/>
                      <c:pt idx="0">
                        <c:v>17164</c:v>
                      </c:pt>
                      <c:pt idx="1">
                        <c:v>2076</c:v>
                      </c:pt>
                      <c:pt idx="2">
                        <c:v>15048</c:v>
                      </c:pt>
                      <c:pt idx="3">
                        <c:v>133177</c:v>
                      </c:pt>
                      <c:pt idx="4">
                        <c:v>5610</c:v>
                      </c:pt>
                      <c:pt idx="5">
                        <c:v>9340</c:v>
                      </c:pt>
                      <c:pt idx="6">
                        <c:v>317</c:v>
                      </c:pt>
                      <c:pt idx="7">
                        <c:v>1738</c:v>
                      </c:pt>
                      <c:pt idx="8">
                        <c:v>2233</c:v>
                      </c:pt>
                      <c:pt idx="9">
                        <c:v>18840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764-4911-8500-A30A25034BF5}"/>
                  </c:ext>
                </c:extLst>
              </c15:ser>
            </c15:filteredBarSeries>
          </c:ext>
        </c:extLst>
      </c:barChart>
      <c:catAx>
        <c:axId val="5476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503232"/>
        <c:crosses val="autoZero"/>
        <c:auto val="1"/>
        <c:lblAlgn val="ctr"/>
        <c:lblOffset val="100"/>
        <c:noMultiLvlLbl val="0"/>
      </c:catAx>
      <c:valAx>
        <c:axId val="5503232"/>
        <c:scaling>
          <c:orientation val="minMax"/>
          <c:max val="2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5476352"/>
        <c:crosses val="autoZero"/>
        <c:crossBetween val="between"/>
        <c:majorUnit val="25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8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38100</xdr:rowOff>
    </xdr:from>
    <xdr:to>
      <xdr:col>14</xdr:col>
      <xdr:colOff>85725</xdr:colOff>
      <xdr:row>38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8105775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114299</xdr:colOff>
      <xdr:row>28</xdr:row>
      <xdr:rowOff>104775</xdr:rowOff>
    </xdr:from>
    <xdr:to>
      <xdr:col>10</xdr:col>
      <xdr:colOff>180974</xdr:colOff>
      <xdr:row>31</xdr:row>
      <xdr:rowOff>171450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381499" y="543877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Eastern Cape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15</a:t>
          </a:r>
          <a:r>
            <a:rPr lang="en-ZA" sz="1100" b="1" baseline="0">
              <a:solidFill>
                <a:schemeClr val="bg1"/>
              </a:solidFill>
              <a:latin typeface="Comic Sans MS" panose="030F0702030302020204" pitchFamily="66" charset="0"/>
            </a:rPr>
            <a:t> 201 (8.42%)</a:t>
          </a:r>
          <a:r>
            <a:rPr lang="en-ZA" sz="1100" b="1">
              <a:solidFill>
                <a:schemeClr val="bg1"/>
              </a:solidFill>
            </a:rPr>
            <a:t> </a:t>
          </a:r>
          <a:endParaRPr lang="en-ZA" sz="1100" b="1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7</xdr:col>
      <xdr:colOff>180974</xdr:colOff>
      <xdr:row>18</xdr:row>
      <xdr:rowOff>180975</xdr:rowOff>
    </xdr:from>
    <xdr:to>
      <xdr:col>10</xdr:col>
      <xdr:colOff>247649</xdr:colOff>
      <xdr:row>22</xdr:row>
      <xdr:rowOff>57150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448174" y="360997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Free State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1 826 (1.01%)</a:t>
          </a:r>
        </a:p>
      </xdr:txBody>
    </xdr:sp>
    <xdr:clientData/>
  </xdr:twoCellAnchor>
  <xdr:twoCellAnchor>
    <xdr:from>
      <xdr:col>10</xdr:col>
      <xdr:colOff>381000</xdr:colOff>
      <xdr:row>17</xdr:row>
      <xdr:rowOff>85724</xdr:rowOff>
    </xdr:from>
    <xdr:to>
      <xdr:col>13</xdr:col>
      <xdr:colOff>447675</xdr:colOff>
      <xdr:row>23</xdr:row>
      <xdr:rowOff>47624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77000" y="3324224"/>
          <a:ext cx="1895475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KwaZulu </a:t>
          </a:r>
        </a:p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Natal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117 008 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(64.84%)</a:t>
          </a:r>
        </a:p>
      </xdr:txBody>
    </xdr:sp>
    <xdr:clientData/>
  </xdr:twoCellAnchor>
  <xdr:twoCellAnchor>
    <xdr:from>
      <xdr:col>9</xdr:col>
      <xdr:colOff>571499</xdr:colOff>
      <xdr:row>3</xdr:row>
      <xdr:rowOff>152400</xdr:rowOff>
    </xdr:from>
    <xdr:to>
      <xdr:col>13</xdr:col>
      <xdr:colOff>28574</xdr:colOff>
      <xdr:row>7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057899" y="723900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Limpopo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5 352 (2.97%)</a:t>
          </a:r>
        </a:p>
      </xdr:txBody>
    </xdr:sp>
    <xdr:clientData/>
  </xdr:twoCellAnchor>
  <xdr:twoCellAnchor>
    <xdr:from>
      <xdr:col>10</xdr:col>
      <xdr:colOff>95249</xdr:colOff>
      <xdr:row>11</xdr:row>
      <xdr:rowOff>66675</xdr:rowOff>
    </xdr:from>
    <xdr:to>
      <xdr:col>13</xdr:col>
      <xdr:colOff>161924</xdr:colOff>
      <xdr:row>14</xdr:row>
      <xdr:rowOff>133350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191249" y="216217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Mpumalanga</a:t>
          </a:r>
        </a:p>
        <a:p>
          <a:pPr algn="ctr"/>
          <a:r>
            <a:rPr lang="en-ZA" sz="1050" b="1">
              <a:solidFill>
                <a:schemeClr val="bg1"/>
              </a:solidFill>
              <a:latin typeface="Comic Sans MS" panose="030F0702030302020204" pitchFamily="66" charset="0"/>
            </a:rPr>
            <a:t>9</a:t>
          </a:r>
          <a:r>
            <a:rPr lang="en-ZA" sz="1050" b="1" baseline="0">
              <a:solidFill>
                <a:schemeClr val="bg1"/>
              </a:solidFill>
              <a:latin typeface="Comic Sans MS" panose="030F0702030302020204" pitchFamily="66" charset="0"/>
            </a:rPr>
            <a:t> 644 (5.34%)</a:t>
          </a:r>
          <a:endParaRPr lang="en-ZA" sz="1100" b="1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3</xdr:col>
      <xdr:colOff>161924</xdr:colOff>
      <xdr:row>21</xdr:row>
      <xdr:rowOff>123825</xdr:rowOff>
    </xdr:from>
    <xdr:to>
      <xdr:col>6</xdr:col>
      <xdr:colOff>228599</xdr:colOff>
      <xdr:row>25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990724" y="412432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Northern Cape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250 (0.14%)</a:t>
          </a:r>
        </a:p>
      </xdr:txBody>
    </xdr:sp>
    <xdr:clientData/>
  </xdr:twoCellAnchor>
  <xdr:twoCellAnchor>
    <xdr:from>
      <xdr:col>6</xdr:col>
      <xdr:colOff>142874</xdr:colOff>
      <xdr:row>13</xdr:row>
      <xdr:rowOff>9525</xdr:rowOff>
    </xdr:from>
    <xdr:to>
      <xdr:col>9</xdr:col>
      <xdr:colOff>209549</xdr:colOff>
      <xdr:row>16</xdr:row>
      <xdr:rowOff>76200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800474" y="248602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North</a:t>
          </a:r>
          <a:r>
            <a:rPr lang="en-ZA" sz="1400" b="1" baseline="0">
              <a:solidFill>
                <a:schemeClr val="bg1"/>
              </a:solidFill>
              <a:latin typeface="Comic Sans MS" panose="030F0702030302020204" pitchFamily="66" charset="0"/>
            </a:rPr>
            <a:t> West</a:t>
          </a:r>
          <a:endParaRPr lang="en-ZA" sz="1400" b="1">
            <a:solidFill>
              <a:schemeClr val="bg1"/>
            </a:solidFill>
            <a:latin typeface="Comic Sans MS" panose="030F0702030302020204" pitchFamily="66" charset="0"/>
          </a:endParaRP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1 568 (0.87%)</a:t>
          </a:r>
        </a:p>
      </xdr:txBody>
    </xdr:sp>
    <xdr:clientData/>
  </xdr:twoCellAnchor>
  <xdr:twoCellAnchor>
    <xdr:from>
      <xdr:col>2</xdr:col>
      <xdr:colOff>257174</xdr:colOff>
      <xdr:row>34</xdr:row>
      <xdr:rowOff>0</xdr:rowOff>
    </xdr:from>
    <xdr:to>
      <xdr:col>5</xdr:col>
      <xdr:colOff>323849</xdr:colOff>
      <xdr:row>37</xdr:row>
      <xdr:rowOff>66675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476374" y="6477000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Western</a:t>
          </a:r>
          <a:r>
            <a:rPr lang="en-ZA" sz="1400" b="1" baseline="0">
              <a:solidFill>
                <a:schemeClr val="bg1"/>
              </a:solidFill>
              <a:latin typeface="Comic Sans MS" panose="030F0702030302020204" pitchFamily="66" charset="0"/>
            </a:rPr>
            <a:t> </a:t>
          </a:r>
          <a:r>
            <a:rPr lang="en-ZA" sz="1400" b="1">
              <a:solidFill>
                <a:schemeClr val="bg1"/>
              </a:solidFill>
              <a:latin typeface="Comic Sans MS" panose="030F0702030302020204" pitchFamily="66" charset="0"/>
            </a:rPr>
            <a:t>Cape</a:t>
          </a:r>
        </a:p>
        <a:p>
          <a:pPr algn="ctr"/>
          <a:r>
            <a:rPr lang="en-ZA" sz="1100" b="1">
              <a:solidFill>
                <a:schemeClr val="bg1"/>
              </a:solidFill>
              <a:latin typeface="Comic Sans MS" panose="030F0702030302020204" pitchFamily="66" charset="0"/>
            </a:rPr>
            <a:t>2 133 (1.18%)</a:t>
          </a:r>
        </a:p>
      </xdr:txBody>
    </xdr:sp>
    <xdr:clientData/>
  </xdr:twoCellAnchor>
  <xdr:twoCellAnchor>
    <xdr:from>
      <xdr:col>13</xdr:col>
      <xdr:colOff>200024</xdr:colOff>
      <xdr:row>7</xdr:row>
      <xdr:rowOff>180975</xdr:rowOff>
    </xdr:from>
    <xdr:to>
      <xdr:col>16</xdr:col>
      <xdr:colOff>266699</xdr:colOff>
      <xdr:row>11</xdr:row>
      <xdr:rowOff>57150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8124824" y="1514475"/>
          <a:ext cx="1895475" cy="638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Gauteng</a:t>
          </a:r>
        </a:p>
        <a:p>
          <a:pPr algn="ctr"/>
          <a:r>
            <a:rPr lang="en-ZA" sz="1100" b="1">
              <a:solidFill>
                <a:sysClr val="windowText" lastClr="000000"/>
              </a:solidFill>
              <a:latin typeface="Comic Sans MS" panose="030F0702030302020204" pitchFamily="66" charset="0"/>
            </a:rPr>
            <a:t>14 004 (7.76%)</a:t>
          </a:r>
        </a:p>
      </xdr:txBody>
    </xdr:sp>
    <xdr:clientData/>
  </xdr:twoCellAnchor>
  <xdr:twoCellAnchor>
    <xdr:from>
      <xdr:col>11</xdr:col>
      <xdr:colOff>57150</xdr:colOff>
      <xdr:row>9</xdr:row>
      <xdr:rowOff>66675</xdr:rowOff>
    </xdr:from>
    <xdr:to>
      <xdr:col>14</xdr:col>
      <xdr:colOff>95250</xdr:colOff>
      <xdr:row>11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6762750" y="1781175"/>
          <a:ext cx="1866900" cy="323850"/>
        </a:xfrm>
        <a:prstGeom prst="line">
          <a:avLst/>
        </a:prstGeom>
        <a:ln w="19050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28574</xdr:colOff>
      <xdr:row>38</xdr:row>
      <xdr:rowOff>152400</xdr:rowOff>
    </xdr:from>
    <xdr:to>
      <xdr:col>3</xdr:col>
      <xdr:colOff>485775</xdr:colOff>
      <xdr:row>40</xdr:row>
      <xdr:rowOff>180975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8574" y="7391400"/>
          <a:ext cx="2286001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100" b="1" i="1">
              <a:solidFill>
                <a:schemeClr val="bg1">
                  <a:lumMod val="50000"/>
                </a:schemeClr>
              </a:solidFill>
              <a:latin typeface="Comic Sans MS" panose="030F0702030302020204" pitchFamily="66" charset="0"/>
            </a:rPr>
            <a:t>Unknown: </a:t>
          </a:r>
          <a:r>
            <a:rPr lang="en-ZA" sz="1000" b="1" i="1">
              <a:solidFill>
                <a:schemeClr val="bg1">
                  <a:lumMod val="50000"/>
                </a:schemeClr>
              </a:solidFill>
              <a:latin typeface="Comic Sans MS" panose="030F0702030302020204" pitchFamily="66" charset="0"/>
            </a:rPr>
            <a:t>13 458 (7.46%)</a:t>
          </a:r>
        </a:p>
      </xdr:txBody>
    </xdr:sp>
    <xdr:clientData/>
  </xdr:twoCellAnchor>
  <xdr:twoCellAnchor>
    <xdr:from>
      <xdr:col>0</xdr:col>
      <xdr:colOff>9526</xdr:colOff>
      <xdr:row>0</xdr:row>
      <xdr:rowOff>57149</xdr:rowOff>
    </xdr:from>
    <xdr:to>
      <xdr:col>10</xdr:col>
      <xdr:colOff>85726</xdr:colOff>
      <xdr:row>8</xdr:row>
      <xdr:rowOff>142875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526" y="57149"/>
          <a:ext cx="6172200" cy="1609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2000" b="1" baseline="0">
              <a:solidFill>
                <a:srgbClr val="00B050"/>
              </a:solidFill>
              <a:latin typeface="Comic Sans MS" panose="030F0702030302020204" pitchFamily="66" charset="0"/>
            </a:rPr>
            <a:t>Applicants by Province inside South Africa</a:t>
          </a:r>
        </a:p>
        <a:p>
          <a:pPr algn="ctr"/>
          <a:endParaRPr lang="en-ZA" sz="700" b="1" baseline="0">
            <a:solidFill>
              <a:sysClr val="windowText" lastClr="000000"/>
            </a:solidFill>
            <a:latin typeface="Comic Sans MS" panose="030F0702030302020204" pitchFamily="66" charset="0"/>
          </a:endParaRPr>
        </a:p>
        <a:p>
          <a:pPr algn="ctr"/>
          <a:r>
            <a:rPr lang="en-ZA" sz="1600" b="1" baseline="0">
              <a:solidFill>
                <a:sysClr val="windowText" lastClr="000000"/>
              </a:solidFill>
              <a:latin typeface="Comic Sans MS" panose="030F0702030302020204" pitchFamily="66" charset="0"/>
            </a:rPr>
            <a:t>2020 Entry Total: 180 444</a:t>
          </a:r>
          <a:endParaRPr lang="en-ZA" sz="12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11</xdr:col>
      <xdr:colOff>514349</xdr:colOff>
      <xdr:row>16</xdr:row>
      <xdr:rowOff>85725</xdr:rowOff>
    </xdr:from>
    <xdr:to>
      <xdr:col>12</xdr:col>
      <xdr:colOff>361950</xdr:colOff>
      <xdr:row>18</xdr:row>
      <xdr:rowOff>95250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219949" y="3133725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1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228599</xdr:colOff>
      <xdr:row>26</xdr:row>
      <xdr:rowOff>180975</xdr:rowOff>
    </xdr:from>
    <xdr:to>
      <xdr:col>9</xdr:col>
      <xdr:colOff>76200</xdr:colOff>
      <xdr:row>29</xdr:row>
      <xdr:rowOff>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5105399" y="5133975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2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11</xdr:col>
      <xdr:colOff>380999</xdr:colOff>
      <xdr:row>10</xdr:row>
      <xdr:rowOff>85725</xdr:rowOff>
    </xdr:from>
    <xdr:to>
      <xdr:col>12</xdr:col>
      <xdr:colOff>228600</xdr:colOff>
      <xdr:row>12</xdr:row>
      <xdr:rowOff>95250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7086599" y="1990725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4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11</xdr:col>
      <xdr:colOff>123824</xdr:colOff>
      <xdr:row>2</xdr:row>
      <xdr:rowOff>85725</xdr:rowOff>
    </xdr:from>
    <xdr:to>
      <xdr:col>11</xdr:col>
      <xdr:colOff>581025</xdr:colOff>
      <xdr:row>4</xdr:row>
      <xdr:rowOff>95250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829424" y="466725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5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9</xdr:col>
      <xdr:colOff>514349</xdr:colOff>
      <xdr:row>11</xdr:row>
      <xdr:rowOff>123825</xdr:rowOff>
    </xdr:from>
    <xdr:to>
      <xdr:col>10</xdr:col>
      <xdr:colOff>361950</xdr:colOff>
      <xdr:row>13</xdr:row>
      <xdr:rowOff>133350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6000749" y="2219325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3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3</xdr:col>
      <xdr:colOff>276225</xdr:colOff>
      <xdr:row>32</xdr:row>
      <xdr:rowOff>114300</xdr:rowOff>
    </xdr:from>
    <xdr:to>
      <xdr:col>4</xdr:col>
      <xdr:colOff>123826</xdr:colOff>
      <xdr:row>34</xdr:row>
      <xdr:rowOff>123825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2105025" y="6210300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6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295274</xdr:colOff>
      <xdr:row>17</xdr:row>
      <xdr:rowOff>95250</xdr:rowOff>
    </xdr:from>
    <xdr:to>
      <xdr:col>9</xdr:col>
      <xdr:colOff>142875</xdr:colOff>
      <xdr:row>19</xdr:row>
      <xdr:rowOff>104775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172074" y="3333750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7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7</xdr:col>
      <xdr:colOff>247649</xdr:colOff>
      <xdr:row>11</xdr:row>
      <xdr:rowOff>133350</xdr:rowOff>
    </xdr:from>
    <xdr:to>
      <xdr:col>8</xdr:col>
      <xdr:colOff>95250</xdr:colOff>
      <xdr:row>13</xdr:row>
      <xdr:rowOff>142875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514849" y="2228850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8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4</xdr:col>
      <xdr:colOff>228599</xdr:colOff>
      <xdr:row>19</xdr:row>
      <xdr:rowOff>171450</xdr:rowOff>
    </xdr:from>
    <xdr:to>
      <xdr:col>5</xdr:col>
      <xdr:colOff>76200</xdr:colOff>
      <xdr:row>21</xdr:row>
      <xdr:rowOff>180975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2666999" y="3790950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9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14</xdr:col>
      <xdr:colOff>314324</xdr:colOff>
      <xdr:row>6</xdr:row>
      <xdr:rowOff>133350</xdr:rowOff>
    </xdr:from>
    <xdr:to>
      <xdr:col>15</xdr:col>
      <xdr:colOff>161925</xdr:colOff>
      <xdr:row>8</xdr:row>
      <xdr:rowOff>142875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8848724" y="1276350"/>
          <a:ext cx="45720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ZA" sz="1400" b="1">
              <a:solidFill>
                <a:sysClr val="windowText" lastClr="000000"/>
              </a:solidFill>
              <a:latin typeface="Comic Sans MS" panose="030F0702030302020204" pitchFamily="66" charset="0"/>
            </a:rPr>
            <a:t>3</a:t>
          </a:r>
          <a:endParaRPr lang="en-ZA" sz="1100" b="1">
            <a:solidFill>
              <a:sysClr val="windowText" lastClr="000000"/>
            </a:solidFill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57150</xdr:rowOff>
    </xdr:from>
    <xdr:to>
      <xdr:col>18</xdr:col>
      <xdr:colOff>27278</xdr:colOff>
      <xdr:row>35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EB481A-C73D-094C-4CBD-3CEEA53DE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57150"/>
          <a:ext cx="10904829" cy="673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L29"/>
  <sheetViews>
    <sheetView zoomScaleNormal="100" workbookViewId="0">
      <selection activeCell="H26" sqref="H26"/>
    </sheetView>
  </sheetViews>
  <sheetFormatPr defaultRowHeight="14.25" x14ac:dyDescent="0.2"/>
  <cols>
    <col min="1" max="1" width="3.7109375" style="10" customWidth="1"/>
    <col min="2" max="2" width="18.85546875" style="10" customWidth="1"/>
    <col min="3" max="11" width="14.5703125" style="10" customWidth="1"/>
    <col min="12" max="12" width="19.7109375" style="10" customWidth="1"/>
    <col min="13" max="15" width="17.5703125" style="10" customWidth="1"/>
    <col min="16" max="16" width="10.28515625" style="10" bestFit="1" customWidth="1"/>
    <col min="17" max="17" width="16.42578125" style="10" bestFit="1" customWidth="1"/>
    <col min="18" max="18" width="10.28515625" style="10" bestFit="1" customWidth="1"/>
    <col min="19" max="16384" width="9.140625" style="10"/>
  </cols>
  <sheetData>
    <row r="2" spans="2:12" ht="29.25" customHeight="1" x14ac:dyDescent="0.2">
      <c r="B2" s="24" t="s">
        <v>21</v>
      </c>
      <c r="C2" s="24"/>
      <c r="D2" s="24"/>
      <c r="E2" s="24"/>
      <c r="F2" s="24"/>
      <c r="G2" s="24"/>
      <c r="H2" s="24"/>
      <c r="I2" s="24"/>
      <c r="J2" s="24"/>
      <c r="K2" s="24"/>
    </row>
    <row r="3" spans="2:12" ht="16.5" customHeight="1" x14ac:dyDescent="0.2">
      <c r="B3" s="11"/>
      <c r="C3" s="11" t="s">
        <v>9</v>
      </c>
      <c r="D3" s="11" t="s">
        <v>10</v>
      </c>
      <c r="E3" s="11" t="s">
        <v>11</v>
      </c>
      <c r="F3" s="11" t="s">
        <v>14</v>
      </c>
      <c r="G3" s="11" t="s">
        <v>15</v>
      </c>
      <c r="H3" s="11" t="s">
        <v>17</v>
      </c>
      <c r="I3" s="12" t="s">
        <v>18</v>
      </c>
      <c r="J3" s="12" t="s">
        <v>19</v>
      </c>
      <c r="K3" s="12" t="s">
        <v>20</v>
      </c>
    </row>
    <row r="4" spans="2:12" ht="16.5" customHeight="1" x14ac:dyDescent="0.2">
      <c r="B4" s="28" t="s">
        <v>1</v>
      </c>
      <c r="C4" s="13">
        <v>11821</v>
      </c>
      <c r="D4" s="13">
        <v>13445</v>
      </c>
      <c r="E4" s="13">
        <v>15201</v>
      </c>
      <c r="F4" s="13">
        <v>17164</v>
      </c>
      <c r="G4" s="18">
        <v>18845</v>
      </c>
      <c r="H4" s="18">
        <v>24685</v>
      </c>
      <c r="I4" s="19">
        <v>30510</v>
      </c>
      <c r="J4" s="20">
        <v>36661</v>
      </c>
      <c r="K4" s="21">
        <v>42874</v>
      </c>
      <c r="L4" s="25" t="s">
        <v>22</v>
      </c>
    </row>
    <row r="5" spans="2:12" ht="16.5" customHeight="1" x14ac:dyDescent="0.2">
      <c r="B5" s="28" t="s">
        <v>6</v>
      </c>
      <c r="C5" s="13">
        <v>1177</v>
      </c>
      <c r="D5" s="13">
        <v>1579</v>
      </c>
      <c r="E5" s="13">
        <v>1826</v>
      </c>
      <c r="F5" s="13">
        <v>2076</v>
      </c>
      <c r="G5" s="18">
        <v>2861</v>
      </c>
      <c r="H5" s="18">
        <v>4400</v>
      </c>
      <c r="I5" s="19">
        <v>5137</v>
      </c>
      <c r="J5" s="20">
        <v>6078</v>
      </c>
      <c r="K5" s="21">
        <v>7258</v>
      </c>
      <c r="L5" s="25"/>
    </row>
    <row r="6" spans="2:12" ht="16.5" customHeight="1" x14ac:dyDescent="0.2">
      <c r="B6" s="28" t="s">
        <v>2</v>
      </c>
      <c r="C6" s="13">
        <v>9626</v>
      </c>
      <c r="D6" s="13">
        <v>12656</v>
      </c>
      <c r="E6" s="13">
        <v>14004</v>
      </c>
      <c r="F6" s="13">
        <v>15048</v>
      </c>
      <c r="G6" s="18">
        <v>18507</v>
      </c>
      <c r="H6" s="18">
        <v>28593</v>
      </c>
      <c r="I6" s="19">
        <v>35575</v>
      </c>
      <c r="J6" s="20">
        <v>43693</v>
      </c>
      <c r="K6" s="21">
        <v>50657</v>
      </c>
      <c r="L6" s="25"/>
    </row>
    <row r="7" spans="2:12" ht="16.5" customHeight="1" x14ac:dyDescent="0.2">
      <c r="B7" s="28" t="s">
        <v>0</v>
      </c>
      <c r="C7" s="13">
        <v>103021</v>
      </c>
      <c r="D7" s="13">
        <v>110909</v>
      </c>
      <c r="E7" s="13">
        <v>117008</v>
      </c>
      <c r="F7" s="13">
        <v>133177</v>
      </c>
      <c r="G7" s="18">
        <v>149115</v>
      </c>
      <c r="H7" s="18">
        <v>177882</v>
      </c>
      <c r="I7" s="19">
        <v>181146</v>
      </c>
      <c r="J7" s="20">
        <v>192263</v>
      </c>
      <c r="K7" s="21">
        <v>200143</v>
      </c>
      <c r="L7" s="25"/>
    </row>
    <row r="8" spans="2:12" ht="16.5" customHeight="1" x14ac:dyDescent="0.2">
      <c r="B8" s="28" t="s">
        <v>4</v>
      </c>
      <c r="C8" s="13">
        <v>4059</v>
      </c>
      <c r="D8" s="13">
        <v>4727</v>
      </c>
      <c r="E8" s="13">
        <v>5352</v>
      </c>
      <c r="F8" s="13">
        <v>5610</v>
      </c>
      <c r="G8" s="18">
        <v>7461</v>
      </c>
      <c r="H8" s="18">
        <v>11599</v>
      </c>
      <c r="I8" s="19">
        <v>15303</v>
      </c>
      <c r="J8" s="20">
        <v>19946</v>
      </c>
      <c r="K8" s="21">
        <v>24049</v>
      </c>
      <c r="L8" s="25"/>
    </row>
    <row r="9" spans="2:12" ht="16.5" customHeight="1" x14ac:dyDescent="0.2">
      <c r="B9" s="28" t="s">
        <v>3</v>
      </c>
      <c r="C9" s="13">
        <v>8970</v>
      </c>
      <c r="D9" s="13">
        <v>9658</v>
      </c>
      <c r="E9" s="13">
        <v>9644</v>
      </c>
      <c r="F9" s="13">
        <v>9340</v>
      </c>
      <c r="G9" s="18">
        <v>11431</v>
      </c>
      <c r="H9" s="18">
        <v>16847</v>
      </c>
      <c r="I9" s="19">
        <v>20108</v>
      </c>
      <c r="J9" s="20">
        <v>23268</v>
      </c>
      <c r="K9" s="21">
        <v>27232</v>
      </c>
      <c r="L9" s="25"/>
    </row>
    <row r="10" spans="2:12" ht="16.5" customHeight="1" x14ac:dyDescent="0.2">
      <c r="B10" s="28" t="s">
        <v>8</v>
      </c>
      <c r="C10" s="13">
        <v>197</v>
      </c>
      <c r="D10" s="13">
        <v>257</v>
      </c>
      <c r="E10" s="13">
        <v>250</v>
      </c>
      <c r="F10" s="13">
        <v>317</v>
      </c>
      <c r="G10" s="18">
        <v>447</v>
      </c>
      <c r="H10" s="18">
        <v>642</v>
      </c>
      <c r="I10" s="22">
        <v>780</v>
      </c>
      <c r="J10" s="20">
        <v>940</v>
      </c>
      <c r="K10" s="21">
        <v>1140</v>
      </c>
      <c r="L10" s="25"/>
    </row>
    <row r="11" spans="2:12" ht="16.5" customHeight="1" x14ac:dyDescent="0.2">
      <c r="B11" s="28" t="s">
        <v>7</v>
      </c>
      <c r="C11" s="13">
        <v>1019</v>
      </c>
      <c r="D11" s="13">
        <v>1414</v>
      </c>
      <c r="E11" s="13">
        <v>1568</v>
      </c>
      <c r="F11" s="13">
        <v>1738</v>
      </c>
      <c r="G11" s="18">
        <v>2358</v>
      </c>
      <c r="H11" s="18">
        <v>4015</v>
      </c>
      <c r="I11" s="19">
        <v>5197</v>
      </c>
      <c r="J11" s="20">
        <v>6233</v>
      </c>
      <c r="K11" s="21">
        <v>7717</v>
      </c>
      <c r="L11" s="25"/>
    </row>
    <row r="12" spans="2:12" ht="16.5" customHeight="1" x14ac:dyDescent="0.2">
      <c r="B12" s="28" t="s">
        <v>5</v>
      </c>
      <c r="C12" s="13">
        <v>1386</v>
      </c>
      <c r="D12" s="13">
        <v>1744</v>
      </c>
      <c r="E12" s="13">
        <v>2133</v>
      </c>
      <c r="F12" s="13">
        <v>2233</v>
      </c>
      <c r="G12" s="18">
        <v>2617</v>
      </c>
      <c r="H12" s="18">
        <v>3744</v>
      </c>
      <c r="I12" s="19">
        <v>4734</v>
      </c>
      <c r="J12" s="20">
        <v>6364</v>
      </c>
      <c r="K12" s="21">
        <v>7999</v>
      </c>
      <c r="L12" s="25"/>
    </row>
    <row r="13" spans="2:12" ht="16.5" customHeight="1" x14ac:dyDescent="0.2">
      <c r="B13" s="28" t="s">
        <v>12</v>
      </c>
      <c r="C13" s="13">
        <v>3712</v>
      </c>
      <c r="D13" s="13">
        <v>8146</v>
      </c>
      <c r="E13" s="13">
        <v>13458</v>
      </c>
      <c r="F13" s="13">
        <v>18840</v>
      </c>
      <c r="G13" s="18">
        <v>23175</v>
      </c>
      <c r="H13" s="18">
        <v>5774</v>
      </c>
      <c r="I13" s="19">
        <v>3680</v>
      </c>
      <c r="J13" s="20">
        <v>3400</v>
      </c>
      <c r="K13" s="21">
        <v>3214</v>
      </c>
      <c r="L13" s="25"/>
    </row>
    <row r="14" spans="2:12" ht="16.5" customHeight="1" x14ac:dyDescent="0.2">
      <c r="B14" s="14"/>
      <c r="C14" s="15">
        <f t="shared" ref="C14:K14" si="0">SUM(C4:C13)</f>
        <v>144988</v>
      </c>
      <c r="D14" s="15">
        <f t="shared" si="0"/>
        <v>164535</v>
      </c>
      <c r="E14" s="15">
        <f t="shared" si="0"/>
        <v>180444</v>
      </c>
      <c r="F14" s="15">
        <f t="shared" si="0"/>
        <v>205543</v>
      </c>
      <c r="G14" s="15">
        <f t="shared" si="0"/>
        <v>236817</v>
      </c>
      <c r="H14" s="15">
        <f t="shared" si="0"/>
        <v>278181</v>
      </c>
      <c r="I14" s="15">
        <f t="shared" si="0"/>
        <v>302170</v>
      </c>
      <c r="J14" s="15">
        <f t="shared" si="0"/>
        <v>338846</v>
      </c>
      <c r="K14" s="15">
        <f t="shared" si="0"/>
        <v>372283</v>
      </c>
    </row>
    <row r="17" spans="2:11" ht="16.5" customHeight="1" x14ac:dyDescent="0.2">
      <c r="B17" s="11"/>
      <c r="C17" s="11" t="s">
        <v>20</v>
      </c>
      <c r="D17" s="11" t="s">
        <v>13</v>
      </c>
      <c r="E17" s="16"/>
      <c r="F17" s="16"/>
      <c r="G17" s="16"/>
    </row>
    <row r="18" spans="2:11" ht="16.5" customHeight="1" x14ac:dyDescent="0.2">
      <c r="B18" s="27" t="s">
        <v>0</v>
      </c>
      <c r="C18" s="21">
        <v>200143</v>
      </c>
      <c r="D18" s="23">
        <f>+C18/C28</f>
        <v>0.53760982908163946</v>
      </c>
      <c r="E18" s="26" t="s">
        <v>23</v>
      </c>
      <c r="F18" s="17"/>
      <c r="G18" s="16"/>
    </row>
    <row r="19" spans="2:11" ht="16.5" customHeight="1" x14ac:dyDescent="0.2">
      <c r="B19" s="27" t="s">
        <v>1</v>
      </c>
      <c r="C19" s="21">
        <v>42874</v>
      </c>
      <c r="D19" s="23">
        <f>+C19/C28</f>
        <v>0.11516507603086899</v>
      </c>
      <c r="E19" s="26"/>
      <c r="F19" s="17"/>
      <c r="G19" s="16"/>
    </row>
    <row r="20" spans="2:11" ht="16.5" customHeight="1" x14ac:dyDescent="0.2">
      <c r="B20" s="27" t="s">
        <v>2</v>
      </c>
      <c r="C20" s="21">
        <v>50657</v>
      </c>
      <c r="D20" s="23">
        <f>+C20/C28</f>
        <v>0.13607121464047511</v>
      </c>
      <c r="E20" s="26"/>
      <c r="F20" s="17"/>
      <c r="G20" s="16" t="s">
        <v>16</v>
      </c>
    </row>
    <row r="21" spans="2:11" ht="16.5" customHeight="1" x14ac:dyDescent="0.2">
      <c r="B21" s="27" t="s">
        <v>3</v>
      </c>
      <c r="C21" s="21">
        <v>27232</v>
      </c>
      <c r="D21" s="23">
        <f>+C21/C28</f>
        <v>7.3148653040831846E-2</v>
      </c>
      <c r="E21" s="26"/>
      <c r="F21" s="17"/>
      <c r="G21" s="16"/>
    </row>
    <row r="22" spans="2:11" ht="16.5" customHeight="1" x14ac:dyDescent="0.2">
      <c r="B22" s="27" t="s">
        <v>4</v>
      </c>
      <c r="C22" s="21">
        <v>24049</v>
      </c>
      <c r="D22" s="23">
        <f>+C22/C28</f>
        <v>6.4598705823258107E-2</v>
      </c>
      <c r="E22" s="26"/>
      <c r="F22" s="17"/>
      <c r="G22" s="16"/>
    </row>
    <row r="23" spans="2:11" ht="16.5" customHeight="1" x14ac:dyDescent="0.2">
      <c r="B23" s="27" t="s">
        <v>5</v>
      </c>
      <c r="C23" s="21">
        <v>7999</v>
      </c>
      <c r="D23" s="23">
        <f>+C23/C28</f>
        <v>2.148634237931896E-2</v>
      </c>
      <c r="E23" s="26"/>
      <c r="F23" s="17"/>
      <c r="G23" s="16"/>
    </row>
    <row r="24" spans="2:11" ht="16.5" customHeight="1" x14ac:dyDescent="0.2">
      <c r="B24" s="27" t="s">
        <v>6</v>
      </c>
      <c r="C24" s="21">
        <v>7258</v>
      </c>
      <c r="D24" s="23">
        <f>+C24/C28</f>
        <v>1.9495921113776349E-2</v>
      </c>
      <c r="E24" s="26"/>
      <c r="F24" s="17"/>
      <c r="G24" s="16"/>
    </row>
    <row r="25" spans="2:11" ht="16.5" customHeight="1" x14ac:dyDescent="0.2">
      <c r="B25" s="27" t="s">
        <v>7</v>
      </c>
      <c r="C25" s="21">
        <v>7717</v>
      </c>
      <c r="D25" s="23">
        <f>+C25/C28</f>
        <v>2.0728854124416104E-2</v>
      </c>
      <c r="E25" s="26"/>
      <c r="F25" s="17"/>
      <c r="G25" s="16"/>
    </row>
    <row r="26" spans="2:11" ht="16.5" customHeight="1" x14ac:dyDescent="0.2">
      <c r="B26" s="27" t="s">
        <v>8</v>
      </c>
      <c r="C26" s="21">
        <v>1140</v>
      </c>
      <c r="D26" s="23">
        <f>+C26/C28</f>
        <v>3.0621865623732484E-3</v>
      </c>
      <c r="E26" s="26"/>
      <c r="F26" s="17"/>
      <c r="G26" s="16"/>
    </row>
    <row r="27" spans="2:11" ht="16.5" customHeight="1" x14ac:dyDescent="0.2">
      <c r="B27" s="27" t="s">
        <v>12</v>
      </c>
      <c r="C27" s="21">
        <v>3214</v>
      </c>
      <c r="D27" s="23">
        <f>+C27/C28</f>
        <v>8.6332172030417712E-3</v>
      </c>
      <c r="E27" s="26"/>
      <c r="F27" s="17"/>
      <c r="G27" s="16"/>
    </row>
    <row r="28" spans="2:11" ht="16.5" customHeight="1" x14ac:dyDescent="0.2">
      <c r="C28" s="15">
        <f>SUM(C18:C27)</f>
        <v>372283</v>
      </c>
      <c r="D28" s="16"/>
      <c r="E28" s="16"/>
      <c r="F28" s="17"/>
      <c r="G28" s="16"/>
    </row>
    <row r="29" spans="2:11" x14ac:dyDescent="0.2">
      <c r="C29" s="16"/>
      <c r="D29" s="16"/>
      <c r="E29" s="16"/>
      <c r="H29" s="16"/>
      <c r="I29" s="16"/>
      <c r="J29" s="16"/>
      <c r="K29" s="16"/>
    </row>
  </sheetData>
  <sortState xmlns:xlrd2="http://schemas.microsoft.com/office/spreadsheetml/2017/richdata2" ref="B18:D26">
    <sortCondition descending="1" ref="C18:C26"/>
  </sortState>
  <mergeCells count="3">
    <mergeCell ref="B2:K2"/>
    <mergeCell ref="L4:L13"/>
    <mergeCell ref="E18:E27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2"/>
  <sheetViews>
    <sheetView showGridLines="0" workbookViewId="0">
      <selection activeCell="A44" sqref="A44"/>
    </sheetView>
  </sheetViews>
  <sheetFormatPr defaultRowHeight="15" x14ac:dyDescent="0.25"/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P2" s="5"/>
    </row>
    <row r="3" spans="1:16" x14ac:dyDescent="0.25">
      <c r="A3" s="4"/>
      <c r="P3" s="5"/>
    </row>
    <row r="4" spans="1:16" x14ac:dyDescent="0.25">
      <c r="A4" s="4"/>
      <c r="P4" s="5"/>
    </row>
    <row r="5" spans="1:16" x14ac:dyDescent="0.25">
      <c r="A5" s="4"/>
      <c r="P5" s="5"/>
    </row>
    <row r="6" spans="1:16" x14ac:dyDescent="0.25">
      <c r="A6" s="4"/>
      <c r="P6" s="5"/>
    </row>
    <row r="7" spans="1:16" x14ac:dyDescent="0.25">
      <c r="A7" s="4"/>
      <c r="P7" s="5"/>
    </row>
    <row r="8" spans="1:16" x14ac:dyDescent="0.25">
      <c r="A8" s="4"/>
      <c r="P8" s="5"/>
    </row>
    <row r="9" spans="1:16" x14ac:dyDescent="0.25">
      <c r="A9" s="4"/>
      <c r="P9" s="5"/>
    </row>
    <row r="10" spans="1:16" x14ac:dyDescent="0.25">
      <c r="A10" s="4"/>
      <c r="P10" s="5"/>
    </row>
    <row r="11" spans="1:16" x14ac:dyDescent="0.25">
      <c r="A11" s="4"/>
      <c r="P11" s="5"/>
    </row>
    <row r="12" spans="1:16" x14ac:dyDescent="0.25">
      <c r="A12" s="4"/>
      <c r="P12" s="5"/>
    </row>
    <row r="13" spans="1:16" x14ac:dyDescent="0.25">
      <c r="A13" s="4"/>
      <c r="P13" s="5"/>
    </row>
    <row r="14" spans="1:16" x14ac:dyDescent="0.25">
      <c r="A14" s="4"/>
      <c r="P14" s="5"/>
    </row>
    <row r="15" spans="1:16" x14ac:dyDescent="0.25">
      <c r="A15" s="4"/>
      <c r="P15" s="5"/>
    </row>
    <row r="16" spans="1:16" x14ac:dyDescent="0.25">
      <c r="A16" s="4"/>
      <c r="P16" s="5"/>
    </row>
    <row r="17" spans="1:16" x14ac:dyDescent="0.25">
      <c r="A17" s="4"/>
      <c r="P17" s="5"/>
    </row>
    <row r="18" spans="1:16" x14ac:dyDescent="0.25">
      <c r="A18" s="4"/>
      <c r="P18" s="5"/>
    </row>
    <row r="19" spans="1:16" x14ac:dyDescent="0.25">
      <c r="A19" s="4"/>
      <c r="P19" s="5"/>
    </row>
    <row r="20" spans="1:16" x14ac:dyDescent="0.25">
      <c r="A20" s="4"/>
      <c r="P20" s="5"/>
    </row>
    <row r="21" spans="1:16" x14ac:dyDescent="0.25">
      <c r="A21" s="4"/>
      <c r="P21" s="5"/>
    </row>
    <row r="22" spans="1:16" x14ac:dyDescent="0.25">
      <c r="A22" s="4"/>
      <c r="P22" s="5"/>
    </row>
    <row r="23" spans="1:16" x14ac:dyDescent="0.25">
      <c r="A23" s="4"/>
      <c r="P23" s="5"/>
    </row>
    <row r="24" spans="1:16" x14ac:dyDescent="0.25">
      <c r="A24" s="4"/>
      <c r="P24" s="5"/>
    </row>
    <row r="25" spans="1:16" x14ac:dyDescent="0.25">
      <c r="A25" s="4"/>
      <c r="P25" s="5"/>
    </row>
    <row r="26" spans="1:16" x14ac:dyDescent="0.25">
      <c r="A26" s="4"/>
      <c r="P26" s="5"/>
    </row>
    <row r="27" spans="1:16" x14ac:dyDescent="0.25">
      <c r="A27" s="4"/>
      <c r="P27" s="5"/>
    </row>
    <row r="28" spans="1:16" x14ac:dyDescent="0.25">
      <c r="A28" s="4"/>
      <c r="P28" s="5"/>
    </row>
    <row r="29" spans="1:16" x14ac:dyDescent="0.25">
      <c r="A29" s="4"/>
      <c r="P29" s="5"/>
    </row>
    <row r="30" spans="1:16" x14ac:dyDescent="0.25">
      <c r="A30" s="4"/>
      <c r="P30" s="5"/>
    </row>
    <row r="31" spans="1:16" x14ac:dyDescent="0.25">
      <c r="A31" s="4"/>
      <c r="P31" s="5"/>
    </row>
    <row r="32" spans="1:16" x14ac:dyDescent="0.25">
      <c r="A32" s="4"/>
      <c r="P32" s="5"/>
    </row>
    <row r="33" spans="1:16" x14ac:dyDescent="0.25">
      <c r="A33" s="4"/>
      <c r="P33" s="5"/>
    </row>
    <row r="34" spans="1:16" x14ac:dyDescent="0.25">
      <c r="A34" s="4"/>
      <c r="P34" s="5"/>
    </row>
    <row r="35" spans="1:16" x14ac:dyDescent="0.25">
      <c r="A35" s="4"/>
      <c r="P35" s="5"/>
    </row>
    <row r="36" spans="1:16" x14ac:dyDescent="0.25">
      <c r="A36" s="4"/>
      <c r="P36" s="5"/>
    </row>
    <row r="37" spans="1:16" x14ac:dyDescent="0.25">
      <c r="A37" s="4"/>
      <c r="P37" s="5"/>
    </row>
    <row r="38" spans="1:16" x14ac:dyDescent="0.25">
      <c r="A38" s="4"/>
      <c r="P38" s="5"/>
    </row>
    <row r="39" spans="1:16" x14ac:dyDescent="0.25">
      <c r="A39" s="4"/>
      <c r="P39" s="5"/>
    </row>
    <row r="40" spans="1:16" x14ac:dyDescent="0.25">
      <c r="A40" s="4"/>
      <c r="P40" s="5"/>
    </row>
    <row r="41" spans="1:16" x14ac:dyDescent="0.25">
      <c r="A41" s="4"/>
      <c r="P41" s="5"/>
    </row>
    <row r="42" spans="1:16" ht="15.75" thickBot="1" x14ac:dyDescent="0.3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</row>
  </sheetData>
  <pageMargins left="0.7" right="0.7" top="0.56999999999999995" bottom="0.5" header="0.3" footer="0.3"/>
  <pageSetup paperSize="9"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E641-1902-45D9-8BFF-976C3C039641}">
  <dimension ref="A1"/>
  <sheetViews>
    <sheetView tabSelected="1" workbookViewId="0">
      <selection activeCell="V29" sqref="V29"/>
    </sheetView>
  </sheetViews>
  <sheetFormatPr defaultRowHeight="15" x14ac:dyDescent="0.25"/>
  <cols>
    <col min="1" max="16384" width="9.140625" style="9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Data</vt:lpstr>
      <vt:lpstr>Map</vt:lpstr>
      <vt:lpstr>Map (2026 Entry Only)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2020-08-27T13:52:54Z</cp:lastPrinted>
  <dcterms:created xsi:type="dcterms:W3CDTF">2020-08-18T07:46:56Z</dcterms:created>
  <dcterms:modified xsi:type="dcterms:W3CDTF">2026-08-03T05:37:35Z</dcterms:modified>
</cp:coreProperties>
</file>